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  <sheet state="visible" name="Blad2" sheetId="2" r:id="rId5"/>
    <sheet state="visible" name="Blad3" sheetId="3" r:id="rId6"/>
  </sheets>
  <definedNames>
    <definedName hidden="1" localSheetId="0" name="_xlnm._FilterDatabase">Blad1!$A$2:$T$103</definedName>
  </definedNames>
  <calcPr/>
  <extLst>
    <ext uri="GoogleSheetsCustomDataVersion2">
      <go:sheetsCustomData xmlns:go="http://customooxmlschemas.google.com/" r:id="rId7" roundtripDataChecksum="MllM141IeInjUdH7nAbCERjYyEBlpzZ9x27wjjpKfSQ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63">
      <text>
        <t xml:space="preserve">======
ID#AAAANNVIns4
Hans Söderström    (2021-07-01 11:17:38)
Såld 2007-07-16
Tidigare ägare:
Anu Snellman
Box 128
791 23  Falun</t>
      </text>
    </comment>
    <comment authorId="0" ref="J59">
      <text>
        <t xml:space="preserve">======
ID#AAAANNVInsw
tc={47D0336F-14E8-4502-9229-CEF8369E8E27}    (2021-07-01 11:17:38)
[Threaded comment]
Your version of Excel allows you to read this threaded comment; however, any edits to it will get removed if the file is opened in a newer version of Excel. Learn more: https://go.microsoft.com/fwlink/?linkid=870924
Comment:
    Stämmer ?</t>
      </text>
    </comment>
    <comment authorId="0" ref="M27">
      <text>
        <t xml:space="preserve">======
ID#AAAANNVInss
tc={0F85CCDC-1484-44E8-AAA6-F9EB329AA788}    (2021-07-01 11:17:38)
[Threaded comment]
Your version of Excel allows you to read this threaded comment; however, any edits to it will get removed if the file is opened in a newer version of Excel. Learn more: https://go.microsoft.com/fwlink/?linkid=870924
Comment:
    FF 30/11</t>
      </text>
    </comment>
    <comment authorId="0" ref="B32">
      <text>
        <t xml:space="preserve">======
ID#AAAANNVInso
Hans Söderström    (2021-07-01 11:17:38)
Såld 2009-04-30
Tidigare ägare:
Ulla-Lena och Woito Kureborn
Släggkastargatan 3
722 41  Västerås</t>
      </text>
    </comment>
    <comment authorId="0" ref="B30">
      <text>
        <t xml:space="preserve">======
ID#AAAANNVInsk
Hans Söderström    (2021-07-01 11:17:38)
Såld 2008-08-15
Tidigare Ägare;
Dieter Botzelman
Farstavägen 89
123 34  Farsta</t>
      </text>
    </comment>
    <comment authorId="0" ref="B84">
      <text>
        <t xml:space="preserve">======
ID#AAAANNVInsg
Hans Söderström    (2021-07-01 11:17:38)
Såld 2009-
Tidigare ägare:
Sara Jessica Hedblom
Vinbärsvägn 185 B
806 37  Gävle</t>
      </text>
    </comment>
    <comment authorId="0" ref="B11">
      <text>
        <t xml:space="preserve">======
ID#AAAANNVInsc
Hans Söderström    (2021-07-01 11:17:38)
Son (kontaktperson)
Karl Krook
Anders Reimers Väg 15 2 tr
117 50 Stockholm
08-429 93 39                 forts.
Dotter
Marlene Nordberg
Nickstabadsvägen 18 D 
149 43  Nynäsham
08-647 07 59, 070-69741 54</t>
      </text>
    </comment>
    <comment authorId="0" ref="B23">
      <text>
        <t xml:space="preserve">======
ID#AAAANNVInsY
Hans Söderström    (2021-07-01 11:17:38)
Såld 2009-
Tidigare Ägare:
Rune o Eva Jäderström</t>
      </text>
    </comment>
    <comment authorId="0" ref="B29">
      <text>
        <t xml:space="preserve">======
ID#AAAANNVInsU
Hans Söderström    (2021-07-01 11:17:38)
Såld 2008-12-12
Tidigare ägare:
Jonas Sahlén
Branta Backen 5
813 91  Hofors</t>
      </text>
    </comment>
    <comment authorId="0" ref="H38">
      <text>
        <t xml:space="preserve">======
ID#AAAANNVInsQ
tc={C841BFD9-D136-48E3-85DB-5FF0D2B2D4B0}    (2021-07-01 11:17:38)
[Threaded comment]
Your version of Excel allows you to read this threaded comment; however, any edits to it will get removed if the file is opened in a newer version of Excel. Learn more: https://go.microsoft.com/fwlink/?linkid=870924
Comment:
    Stämmer detta ?</t>
      </text>
    </comment>
    <comment authorId="0" ref="B57">
      <text>
        <t xml:space="preserve">======
ID#AAAANNVInsM
Hans Söderström    (2021-07-01 11:17:38)
Såld 2009-06-12
Tidigare ägare:
Christer Norgren
Blåsippsvägen 13
813 33  Hofors</t>
      </text>
    </comment>
    <comment authorId="0" ref="M8">
      <text>
        <t xml:space="preserve">======
ID#AAAANNVInsI
tc={8E3ACB16-FB95-4F3F-B32D-62DF952DE745}    (2021-07-01 11:17:38)
[Threaded comment]
Your version of Excel allows you to read this threaded comment; however, any edits to it will get removed if the file is opened in a newer version of Excel. Learn more: https://go.microsoft.com/fwlink/?linkid=870924
Comment:
    Debiteras FF 30/11</t>
      </text>
    </comment>
    <comment authorId="0" ref="B17">
      <text>
        <t xml:space="preserve">======
ID#AAAANNVInsE
Hans Söderström    (2021-07-01 11:17:38)
Såld 2007-06-01
Tidigare ägare:
Siv o Dolve Skoglund
Tubdammsvägen 8
770 70 Långshyttan</t>
      </text>
    </comment>
    <comment authorId="0" ref="J14">
      <text>
        <t xml:space="preserve">======
ID#AAAANNVInsA
tc={1A1F2C94-EC6E-463A-A258-0867FC2311AC}    (2021-07-01 11:17:38)
[Threaded comment]
Your version of Excel allows you to read this threaded comment; however, any edits to it will get removed if the file is opened in a newer version of Excel. Learn more: https://go.microsoft.com/fwlink/?linkid=870924
Comment:
    Stämmer detta ?</t>
      </text>
    </comment>
    <comment authorId="0" ref="B20">
      <text>
        <t xml:space="preserve">======
ID#AAAANNVInr8
Hans Söderström    (2021-07-01 11:17:38)
Såld 2008-10-17
Tidigare Ägare:
Lennart Castvall
Kanalvägen 20
184 41  Åkersberga</t>
      </text>
    </comment>
    <comment authorId="0" ref="B18">
      <text>
        <t xml:space="preserve">======
ID#AAAANNVInr4
Hans Söderström    (2021-07-01 11:17:38)
Såld 2007-06-01
Tidigare ägare:
Siv o Dolve Skoglund
Tubdammsvägen 8
770 70 Långshyttan</t>
      </text>
    </comment>
  </commentList>
  <extLst>
    <ext uri="GoogleSheetsCustomDataVersion2">
      <go:sheetsCustomData xmlns:go="http://customooxmlschemas.google.com/" r:id="rId1" roundtripDataSignature="AMtx7mhIlyPPq0qDEiJH1VX3Jywvc1TccQ=="/>
    </ext>
  </extLst>
</comments>
</file>

<file path=xl/sharedStrings.xml><?xml version="1.0" encoding="utf-8"?>
<sst xmlns="http://schemas.openxmlformats.org/spreadsheetml/2006/main" count="676" uniqueCount="411">
  <si>
    <t>Ägare</t>
  </si>
  <si>
    <t>Telefon</t>
  </si>
  <si>
    <t>Adress</t>
  </si>
  <si>
    <t>Ort</t>
  </si>
  <si>
    <t>Tomt</t>
  </si>
  <si>
    <t>Fgh</t>
  </si>
  <si>
    <t>Nyttjande</t>
  </si>
  <si>
    <t>Tomtavg</t>
  </si>
  <si>
    <t>Båtpl</t>
  </si>
  <si>
    <t>Båtavg</t>
  </si>
  <si>
    <t>Båtförv</t>
  </si>
  <si>
    <t>Stallförv</t>
  </si>
  <si>
    <t>Magförv</t>
  </si>
  <si>
    <t>X Vägavgift</t>
  </si>
  <si>
    <t>X Båthyra</t>
  </si>
  <si>
    <t>Släphyra</t>
  </si>
  <si>
    <t>Fond</t>
  </si>
  <si>
    <t>Total</t>
  </si>
  <si>
    <t>Andel</t>
  </si>
  <si>
    <t>Faktura</t>
  </si>
  <si>
    <t>Tomas Hedén</t>
  </si>
  <si>
    <t>0225-670 00, 070-565 67 64</t>
  </si>
  <si>
    <t xml:space="preserve">Smedjegränd 4 </t>
  </si>
  <si>
    <t>776 73 LÅNGSHYTTAN</t>
  </si>
  <si>
    <t>2:9</t>
  </si>
  <si>
    <t>Obebyggd</t>
  </si>
  <si>
    <t>OK</t>
  </si>
  <si>
    <t>Smedjegränd 4</t>
  </si>
  <si>
    <t>776 73  LÅNGSHYTTAN</t>
  </si>
  <si>
    <t>2:8</t>
  </si>
  <si>
    <t>2:6</t>
  </si>
  <si>
    <t>Året runt</t>
  </si>
  <si>
    <t>Ok</t>
  </si>
  <si>
    <t>2:7</t>
  </si>
  <si>
    <t>2:5</t>
  </si>
  <si>
    <t>Stefan Brever</t>
  </si>
  <si>
    <t>070 326 20 52</t>
  </si>
  <si>
    <t>Herrgårdsvägen 1</t>
  </si>
  <si>
    <t>2:4</t>
  </si>
  <si>
    <t>Sally &amp; Jakob Nilsberg</t>
  </si>
  <si>
    <t>018-336088</t>
  </si>
  <si>
    <t>Härlingeslingan 8</t>
  </si>
  <si>
    <t>186 92 VALLENTUNA</t>
  </si>
  <si>
    <t>2:28</t>
  </si>
  <si>
    <t>Fritids</t>
  </si>
  <si>
    <t>Carina &amp; Kent Thomsson</t>
  </si>
  <si>
    <t>0295-610 74, 070-641 65 11</t>
  </si>
  <si>
    <t>Blåsippsbacken 97</t>
  </si>
  <si>
    <t>162 45 VÄLLINGBY</t>
  </si>
  <si>
    <t>2:29</t>
  </si>
  <si>
    <t>Miklas Scholz</t>
  </si>
  <si>
    <t>Lucernvägen 3</t>
  </si>
  <si>
    <t>243 72  TJÖRNARP</t>
  </si>
  <si>
    <t>2:30</t>
  </si>
  <si>
    <t>Gun-Britt Nordsten</t>
  </si>
  <si>
    <t>0225 660 60</t>
  </si>
  <si>
    <t>Herrgårdsvägen 9</t>
  </si>
  <si>
    <t>2:31</t>
  </si>
  <si>
    <t xml:space="preserve">OK </t>
  </si>
  <si>
    <t>Bo Alvarsson</t>
  </si>
  <si>
    <t>070 243 39 54</t>
  </si>
  <si>
    <t>Klövergränd 4A läg 10011</t>
  </si>
  <si>
    <t>77634 Hedemora</t>
  </si>
  <si>
    <t>2:33</t>
  </si>
  <si>
    <t>Pernilla Otto</t>
  </si>
  <si>
    <t>0225 660 21, 070 533 15 72</t>
  </si>
  <si>
    <t>Tubdammsvägen 5</t>
  </si>
  <si>
    <t>2:25</t>
  </si>
  <si>
    <t>Eero K V Olsson</t>
  </si>
  <si>
    <t>Ekvägen 17</t>
  </si>
  <si>
    <t>175 64  Järfälla</t>
  </si>
  <si>
    <t>2:26</t>
  </si>
  <si>
    <t>OK Brev</t>
  </si>
  <si>
    <t>Åsa &amp; Håkan Sjöström</t>
  </si>
  <si>
    <t>Gamla Faluvägen 13</t>
  </si>
  <si>
    <t>813 91  HOFORS</t>
  </si>
  <si>
    <t>2:27</t>
  </si>
  <si>
    <t>Arto &amp; Ulla Rajajärvi</t>
  </si>
  <si>
    <t>0225 660 32, 070 170 83 32</t>
  </si>
  <si>
    <t>Tubdammsvägen 8</t>
  </si>
  <si>
    <t>2:24</t>
  </si>
  <si>
    <t>2:23</t>
  </si>
  <si>
    <t>Erik &amp; Helena Hermansson</t>
  </si>
  <si>
    <t>Tubdammsvägen 6</t>
  </si>
  <si>
    <t>2:22</t>
  </si>
  <si>
    <t>Mikael Moberg</t>
  </si>
  <si>
    <t>070-783 84 74</t>
  </si>
  <si>
    <t>Vendelsö skolväg 272</t>
  </si>
  <si>
    <t>136 71 VENDELSÖ</t>
  </si>
  <si>
    <t>2:21</t>
  </si>
  <si>
    <t>Tomas &amp;Valentina Johansson</t>
  </si>
  <si>
    <t>valentina 073-093 19 02</t>
  </si>
  <si>
    <t>Trumslagarvägen 18C</t>
  </si>
  <si>
    <t>804 32 GÄVLE</t>
  </si>
  <si>
    <t>2:20</t>
  </si>
  <si>
    <t>Mats Eriksson</t>
  </si>
  <si>
    <t>0225 670 20, 070 417 26 22</t>
  </si>
  <si>
    <t>Järnvägen 1 Engelsfors</t>
  </si>
  <si>
    <t>2:19</t>
  </si>
  <si>
    <t>Kerstin Larsson</t>
  </si>
  <si>
    <t>Järnvägen 3 Engelsfors</t>
  </si>
  <si>
    <t>2:18</t>
  </si>
  <si>
    <t>M &amp; K Strid</t>
  </si>
  <si>
    <t>0225 670 42</t>
  </si>
  <si>
    <t>Järnvägen 5 Engelsfors</t>
  </si>
  <si>
    <t>2:17</t>
  </si>
  <si>
    <t>Eva Isacsson</t>
  </si>
  <si>
    <t>0225 660 23</t>
  </si>
  <si>
    <t>Järnvägen 18 Engelsfors</t>
  </si>
  <si>
    <t>2:10</t>
  </si>
  <si>
    <t>2:11</t>
  </si>
  <si>
    <t>Göran Melin</t>
  </si>
  <si>
    <t>021 14 19 24, 070 456 09 94</t>
  </si>
  <si>
    <t>Järnvägen 14</t>
  </si>
  <si>
    <t>2:12</t>
  </si>
  <si>
    <t>ok</t>
  </si>
  <si>
    <t>Karolina Zielinska &amp; Piotr Bentkowski</t>
  </si>
  <si>
    <t>Järnvägen 12 Engelsfors</t>
  </si>
  <si>
    <t>2:13</t>
  </si>
  <si>
    <t>Malin Lindström</t>
  </si>
  <si>
    <t>2:14</t>
  </si>
  <si>
    <t>Matej Imris &amp; Hanna Bramfeldt</t>
  </si>
  <si>
    <t>0225-670 19, Hanna 076-2166009</t>
  </si>
  <si>
    <t>Skolgatan 4 B</t>
  </si>
  <si>
    <t>806 45  GÄVLE</t>
  </si>
  <si>
    <t>2:15</t>
  </si>
  <si>
    <t>H Jonback &amp; U Henricson</t>
  </si>
  <si>
    <t>Grenljusbacken 26</t>
  </si>
  <si>
    <t>117 65 STOCKHOLM</t>
  </si>
  <si>
    <t>2:16</t>
  </si>
  <si>
    <t>Lena &amp; John Boqvist</t>
  </si>
  <si>
    <t xml:space="preserve">018-30 09 77, 073-939 70 29 </t>
  </si>
  <si>
    <t>Tellusborgsvägen 41</t>
  </si>
  <si>
    <t>126 33  HÄGERSTRN</t>
  </si>
  <si>
    <t>2:32</t>
  </si>
  <si>
    <t>Mats &amp; Suzanne Olsson</t>
  </si>
  <si>
    <t>0171-516 88</t>
  </si>
  <si>
    <t>Blomstervägen 11</t>
  </si>
  <si>
    <t>19731 Bro</t>
  </si>
  <si>
    <t>2:36</t>
  </si>
  <si>
    <t>2:37</t>
  </si>
  <si>
    <t>Fortic Management/Larsson ?</t>
  </si>
  <si>
    <t>2:35</t>
  </si>
  <si>
    <t>Nashat Qundos</t>
  </si>
  <si>
    <t>08-511 701 75</t>
  </si>
  <si>
    <t>Talgoxstigen 1</t>
  </si>
  <si>
    <t>186 91  VALLENTUNA</t>
  </si>
  <si>
    <t>2:34</t>
  </si>
  <si>
    <t>Petra Bachmann</t>
  </si>
  <si>
    <t>073 569 54 31</t>
  </si>
  <si>
    <t>Nordtångsvägen 10</t>
  </si>
  <si>
    <t>423 63  TORSLANDA</t>
  </si>
  <si>
    <t>2:38</t>
  </si>
  <si>
    <t>Jan Widén</t>
  </si>
  <si>
    <t>2:39</t>
  </si>
  <si>
    <t>Agneta Widen</t>
  </si>
  <si>
    <t>0225-670 50, 070-513 47 41</t>
  </si>
  <si>
    <t>Vattuvägen 5</t>
  </si>
  <si>
    <t>2:40</t>
  </si>
  <si>
    <t>Eva Snell &amp; Roger Hedblom</t>
  </si>
  <si>
    <t>0225-670 40, Roger 070-360 86 17</t>
  </si>
  <si>
    <t>Vattuvägen 3</t>
  </si>
  <si>
    <t>2:41</t>
  </si>
  <si>
    <t>Lena Pettersson &amp; Rune Fahlèn</t>
  </si>
  <si>
    <t>Klippgatan 4 A</t>
  </si>
  <si>
    <t>813 32  HOFORS</t>
  </si>
  <si>
    <t>2:42</t>
  </si>
  <si>
    <t>Ola Parten &amp; Gunilla Holmberg</t>
  </si>
  <si>
    <t>0243-22 64 15, 0225-660 50, 070-218 34 87</t>
  </si>
  <si>
    <t xml:space="preserve">Kvarnvägen 2 Engelsfors </t>
  </si>
  <si>
    <t>2:43</t>
  </si>
  <si>
    <t>2:44</t>
  </si>
  <si>
    <t>Camilla Albertsson</t>
  </si>
  <si>
    <t>026-276055</t>
  </si>
  <si>
    <t>Smedsgatan 1 A</t>
  </si>
  <si>
    <t>811 30 SANDVIKEN</t>
  </si>
  <si>
    <t>2:45</t>
  </si>
  <si>
    <t>Hans Hansson &amp; Marianne Husfelt</t>
  </si>
  <si>
    <t>Kopparvägen 41</t>
  </si>
  <si>
    <t>79141 FALUN</t>
  </si>
  <si>
    <t>2:46</t>
  </si>
  <si>
    <t>Harry Äijö</t>
  </si>
  <si>
    <t>Kvällsvägen 16</t>
  </si>
  <si>
    <t>146 31 TULLINGE</t>
  </si>
  <si>
    <t>2:47</t>
  </si>
  <si>
    <t>Göran Larsson</t>
  </si>
  <si>
    <t>0243-602 02, 0225-660 61, 070-726 75 69</t>
  </si>
  <si>
    <t>Tylla Kulle 608</t>
  </si>
  <si>
    <t>781 92  BORLÄNGE</t>
  </si>
  <si>
    <t>2:48</t>
  </si>
  <si>
    <t>Tom Fellman</t>
  </si>
  <si>
    <t>0225-670 12</t>
  </si>
  <si>
    <t>Kvarnvägen 14</t>
  </si>
  <si>
    <t>2:49</t>
  </si>
  <si>
    <t>Björn Holmqvist</t>
  </si>
  <si>
    <t>Järnvägsgatan 16, 2 tr</t>
  </si>
  <si>
    <t>812 30  STORVIK</t>
  </si>
  <si>
    <t>2:55</t>
  </si>
  <si>
    <t>016-122014</t>
  </si>
  <si>
    <t>Kvarnvägen 9</t>
  </si>
  <si>
    <t>2:54</t>
  </si>
  <si>
    <t>146 31  TULLINGE</t>
  </si>
  <si>
    <t>2:53</t>
  </si>
  <si>
    <t>Kalle &amp; Janet Jonsson</t>
  </si>
  <si>
    <t>2:51</t>
  </si>
  <si>
    <t>Mirijam Lahtinen &amp; Caj Söndborg</t>
  </si>
  <si>
    <t>0290-223 25</t>
  </si>
  <si>
    <t>Centralgatan 38</t>
  </si>
  <si>
    <t>813 30  HOFORS</t>
  </si>
  <si>
    <t>2:50</t>
  </si>
  <si>
    <t>Bengt Norgren</t>
  </si>
  <si>
    <t>0225-670 47, 070-310 57 71</t>
  </si>
  <si>
    <t xml:space="preserve">Glasåvägen 2 </t>
  </si>
  <si>
    <t>2:56</t>
  </si>
  <si>
    <t>Åsa &amp; Patrik Tengblad</t>
  </si>
  <si>
    <t>Midskeppsgatan 12</t>
  </si>
  <si>
    <t>120 66 STOCKHOLM</t>
  </si>
  <si>
    <t>2:57</t>
  </si>
  <si>
    <t>Christina&amp;Carl Gunnar Ekstrand</t>
  </si>
  <si>
    <t>08-659 27 78</t>
  </si>
  <si>
    <t>Vintrosagatan 58</t>
  </si>
  <si>
    <t>12474 BANDHAGEN</t>
  </si>
  <si>
    <t>2:58</t>
  </si>
  <si>
    <t>Michael Wikberg</t>
  </si>
  <si>
    <t>Heleneborgsgatan 32 2tr</t>
  </si>
  <si>
    <t>117 32  STOCKHOLM</t>
  </si>
  <si>
    <t>2:59</t>
  </si>
  <si>
    <t>Kari Vestlund o Johanna Grönlund</t>
  </si>
  <si>
    <t>2:60</t>
  </si>
  <si>
    <t>M &amp; K-E Gustafsson</t>
  </si>
  <si>
    <t>0225-670 53, 070-320 80 51</t>
  </si>
  <si>
    <t>Brogatan 11</t>
  </si>
  <si>
    <t>813 33 HOFORS</t>
  </si>
  <si>
    <t>2:61</t>
  </si>
  <si>
    <t>Timo Rytkönen &amp; Marie Granström</t>
  </si>
  <si>
    <t>0225-670 54</t>
  </si>
  <si>
    <t>Glasåvägen 7 Engelsfors</t>
  </si>
  <si>
    <t>2:62</t>
  </si>
  <si>
    <t>Kjell &amp; Lena Pettersson</t>
  </si>
  <si>
    <t>Galaxgränd 36</t>
  </si>
  <si>
    <t>175 66  JÄRFÄLLA</t>
  </si>
  <si>
    <t>2:63</t>
  </si>
  <si>
    <t>Kristina &amp; Roger Fernlund</t>
  </si>
  <si>
    <t>08-773 02 44. 070-301 03 39</t>
  </si>
  <si>
    <t>Ormingeringen 79</t>
  </si>
  <si>
    <t>132 33  SALTSJÖ-BOO</t>
  </si>
  <si>
    <t>2:64</t>
  </si>
  <si>
    <t>Ing-Britt Holmström</t>
  </si>
  <si>
    <t>Folkparksvägen 160</t>
  </si>
  <si>
    <t>126 77  HÄGERSTEN</t>
  </si>
  <si>
    <t>2:65</t>
  </si>
  <si>
    <t>Tomas &amp; Madeleine Humphreys</t>
  </si>
  <si>
    <t>Hembygdsvägen 2</t>
  </si>
  <si>
    <t>740 22  BÄLINGE</t>
  </si>
  <si>
    <t>2:66</t>
  </si>
  <si>
    <t>Lena Hannerstam</t>
  </si>
  <si>
    <t>Torsgränd 30</t>
  </si>
  <si>
    <t>113 61 STOCKHOLM</t>
  </si>
  <si>
    <t>2:67</t>
  </si>
  <si>
    <t>Joakim Sundberg</t>
  </si>
  <si>
    <t>Lissjögatan 10</t>
  </si>
  <si>
    <t>813 36  HOFORS</t>
  </si>
  <si>
    <t>2:68</t>
  </si>
  <si>
    <t>Gustaf &amp; Margareta Eisen</t>
  </si>
  <si>
    <t>070-663 48 70, 023-102 08</t>
  </si>
  <si>
    <t>Prärievägen 10</t>
  </si>
  <si>
    <t>2:73</t>
  </si>
  <si>
    <t>L Wilhelmsson &amp; P Söderberg</t>
  </si>
  <si>
    <t>070-206 26 90</t>
  </si>
  <si>
    <t>Södra Centralgatan 17</t>
  </si>
  <si>
    <t>802 51 GÄVLE</t>
  </si>
  <si>
    <t>2:72</t>
  </si>
  <si>
    <t>Lotta &amp; Mikael Pettersson</t>
  </si>
  <si>
    <t>0290-24287, 0702400789,070-2116833</t>
  </si>
  <si>
    <t>Hantverkargatan 16</t>
  </si>
  <si>
    <t>813 35  HOFORS</t>
  </si>
  <si>
    <t>2:71</t>
  </si>
  <si>
    <t>Kristoffer &amp; Erika Persson</t>
  </si>
  <si>
    <t>2:70</t>
  </si>
  <si>
    <t>Karin Ågren</t>
  </si>
  <si>
    <t>Västra Järnvägsgatan 21</t>
  </si>
  <si>
    <t>776 35 HEDEMORA</t>
  </si>
  <si>
    <t>2:69</t>
  </si>
  <si>
    <t>Monica &amp; Leif Jonsson</t>
  </si>
  <si>
    <t>Parkvägen 2A</t>
  </si>
  <si>
    <t>632 33  ESKILSTUNA</t>
  </si>
  <si>
    <t>2:74</t>
  </si>
  <si>
    <t>Eva &amp; Lars Bergman</t>
  </si>
  <si>
    <t>Falkvägen 5 A</t>
  </si>
  <si>
    <t>802 64 GÄVLE</t>
  </si>
  <si>
    <t>2:75</t>
  </si>
  <si>
    <t>Gun Lundberg</t>
  </si>
  <si>
    <t>0290 226 10</t>
  </si>
  <si>
    <t>Läxvägen 3</t>
  </si>
  <si>
    <t>2:76</t>
  </si>
  <si>
    <t>Christina &amp; Göran Mellberg</t>
  </si>
  <si>
    <t>Skogsängsvägen 18</t>
  </si>
  <si>
    <t>192 54  SOLLENTUNA</t>
  </si>
  <si>
    <t>2:77</t>
  </si>
  <si>
    <t>Lena &amp; Mats Birgersson</t>
  </si>
  <si>
    <t>Signalgatan 5</t>
  </si>
  <si>
    <t>2:78</t>
  </si>
  <si>
    <t>Siv &amp; Ola Norrbelius</t>
  </si>
  <si>
    <t xml:space="preserve"> 070 355 03 17</t>
  </si>
  <si>
    <t>Krutvägen 3</t>
  </si>
  <si>
    <t>2:79</t>
  </si>
  <si>
    <t>Mikael Holmkvist &amp; Susanne Björn</t>
  </si>
  <si>
    <t>0225 670 43</t>
  </si>
  <si>
    <t xml:space="preserve">Krutvägen 5 </t>
  </si>
  <si>
    <t>2:80</t>
  </si>
  <si>
    <t xml:space="preserve">Lena Zettergren </t>
  </si>
  <si>
    <t>0290-229 94</t>
  </si>
  <si>
    <t>Södra vägen 21</t>
  </si>
  <si>
    <t>813 33  HOFORS</t>
  </si>
  <si>
    <t>2:83</t>
  </si>
  <si>
    <t>35+37</t>
  </si>
  <si>
    <t>Helene Nordström</t>
  </si>
  <si>
    <t>076-226 85 96</t>
  </si>
  <si>
    <t>Aguéligatan 31 B</t>
  </si>
  <si>
    <t>733 30  SALA</t>
  </si>
  <si>
    <t>2:84</t>
  </si>
  <si>
    <t>Roland Henning</t>
  </si>
  <si>
    <t>026 19 36 96, 070 529 35 30</t>
  </si>
  <si>
    <t>Prästgårdsallén 20</t>
  </si>
  <si>
    <t>804 23 GÄVLE</t>
  </si>
  <si>
    <t>2:85</t>
  </si>
  <si>
    <t>Berit Huntus</t>
  </si>
  <si>
    <t>0225-603 11</t>
  </si>
  <si>
    <t>Krutvägen 7</t>
  </si>
  <si>
    <t>2:82</t>
  </si>
  <si>
    <t>2:81</t>
  </si>
  <si>
    <t>Mathilda &amp; Lars Samell</t>
  </si>
  <si>
    <t>0225-670 46</t>
  </si>
  <si>
    <t>Ämnesvägen 1</t>
  </si>
  <si>
    <t>2:87</t>
  </si>
  <si>
    <t>2:86</t>
  </si>
  <si>
    <t>Lisbeth Gunzel</t>
  </si>
  <si>
    <t>0290-221 19</t>
  </si>
  <si>
    <t>Furuvägen 4</t>
  </si>
  <si>
    <t>2:88</t>
  </si>
  <si>
    <t>Victoria Bergkvist</t>
  </si>
  <si>
    <t>Margretelundsvägen 34</t>
  </si>
  <si>
    <t>167 41 BROMMA</t>
  </si>
  <si>
    <t>2:89</t>
  </si>
  <si>
    <t>Mysan Bergkvist</t>
  </si>
  <si>
    <t>Bergslagsgränd 2 E</t>
  </si>
  <si>
    <t>791 71  FALUN</t>
  </si>
  <si>
    <t>2:90</t>
  </si>
  <si>
    <t>Thomas Hede</t>
  </si>
  <si>
    <t>08-740 49 05</t>
  </si>
  <si>
    <t>Saltstigen 64</t>
  </si>
  <si>
    <t>196 33 KUNGSÄNGEN</t>
  </si>
  <si>
    <t>2:91</t>
  </si>
  <si>
    <t>2:92</t>
  </si>
  <si>
    <t>Sune Areén</t>
  </si>
  <si>
    <t>0290-202 65, 070-646 35 78</t>
  </si>
  <si>
    <t>Gnejsvägen 13</t>
  </si>
  <si>
    <t xml:space="preserve"> 29:A</t>
  </si>
  <si>
    <t>Margareta &amp; Börje Jonsson</t>
  </si>
  <si>
    <t>0290-234 02</t>
  </si>
  <si>
    <t>Tungatan 17</t>
  </si>
  <si>
    <t xml:space="preserve"> 29:B</t>
  </si>
  <si>
    <t>Hans Söderström</t>
  </si>
  <si>
    <t>0290-237 36, 0225-670 33, 070-327 03 52</t>
  </si>
  <si>
    <t>Västra Parkgatan 12 A</t>
  </si>
  <si>
    <t xml:space="preserve"> 30:A</t>
  </si>
  <si>
    <t>Gunilla Jansson</t>
  </si>
  <si>
    <t>Extern</t>
  </si>
  <si>
    <t>Jonny Persson</t>
  </si>
  <si>
    <t xml:space="preserve">Karl-Johan Lindgren </t>
  </si>
  <si>
    <t>Kari Rajajärvi</t>
  </si>
  <si>
    <t>Tomie Bååth</t>
  </si>
  <si>
    <t>Kroksjön</t>
  </si>
  <si>
    <t>Darlene Kärnström</t>
  </si>
  <si>
    <t>Alexandar Melina</t>
  </si>
  <si>
    <t>Mikael Jonsson</t>
  </si>
  <si>
    <t>31 33</t>
  </si>
  <si>
    <t>Båtplats</t>
  </si>
  <si>
    <t>Byggn</t>
  </si>
  <si>
    <t>X Vägavg</t>
  </si>
  <si>
    <t>Släpvagn</t>
  </si>
  <si>
    <t>Tot</t>
  </si>
  <si>
    <t>Fördelningstal</t>
  </si>
  <si>
    <t>Övriga avg.</t>
  </si>
  <si>
    <t>Medlem</t>
  </si>
  <si>
    <t>Ej medl</t>
  </si>
  <si>
    <t xml:space="preserve">Året runt boende </t>
  </si>
  <si>
    <t>Hamnavgift 2,2 m</t>
  </si>
  <si>
    <t>Bebyggd tomt - minst 6 m2</t>
  </si>
  <si>
    <t>Hamnavgift 2,7 m</t>
  </si>
  <si>
    <t>Obebyggd tomt</t>
  </si>
  <si>
    <t>Hamnavgift 3,3 m</t>
  </si>
  <si>
    <t>Båtförvaring stallet</t>
  </si>
  <si>
    <t xml:space="preserve">  250, 400 året runt</t>
  </si>
  <si>
    <t>Reparations- underhållsfond</t>
  </si>
  <si>
    <t>Släpvagnshyra</t>
  </si>
  <si>
    <t>Sista betalningsdag 2024-08-31</t>
  </si>
  <si>
    <t>Båthamn</t>
  </si>
  <si>
    <t>Förvaring</t>
  </si>
  <si>
    <t>Hyra</t>
  </si>
  <si>
    <t>TOTAL</t>
  </si>
  <si>
    <t>plats</t>
  </si>
  <si>
    <t>avg.</t>
  </si>
  <si>
    <t>förv.</t>
  </si>
  <si>
    <t>stall</t>
  </si>
  <si>
    <t>mag.</t>
  </si>
  <si>
    <t>X vägavg</t>
  </si>
  <si>
    <t>X Båtplats</t>
  </si>
  <si>
    <t>släp</t>
  </si>
  <si>
    <t>avgift</t>
  </si>
  <si>
    <t xml:space="preserve">AVGIFT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</si>
</sst>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sz val="12.0"/>
      <color theme="1"/>
      <name val="Calibri"/>
    </font>
    <font>
      <sz val="10.0"/>
      <color theme="1"/>
      <name val="Calibri"/>
    </font>
    <font>
      <b/>
      <sz val="12.0"/>
      <color theme="1"/>
      <name val="Arial"/>
    </font>
    <font>
      <sz val="12.0"/>
      <color theme="1"/>
      <name val="Arial"/>
    </font>
    <font>
      <u/>
      <sz val="12.0"/>
      <color theme="1"/>
      <name val="Arial"/>
    </font>
    <font>
      <sz val="14.0"/>
      <color theme="1"/>
      <name val="Calibri"/>
    </font>
    <font>
      <sz val="14.0"/>
      <color theme="1"/>
      <name val="Arial"/>
    </font>
    <font>
      <b/>
      <sz val="14.0"/>
      <color theme="1"/>
      <name val="Arial"/>
    </font>
    <font>
      <b/>
      <sz val="14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4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thin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1" numFmtId="0" xfId="0" applyAlignment="1" applyFont="1">
      <alignment shrinkToFit="0" wrapText="1"/>
    </xf>
    <xf borderId="1" fillId="0" fontId="3" numFmtId="0" xfId="0" applyBorder="1" applyFont="1"/>
    <xf borderId="2" fillId="0" fontId="3" numFmtId="0" xfId="0" applyBorder="1" applyFont="1"/>
    <xf borderId="2" fillId="0" fontId="3" numFmtId="0" xfId="0" applyAlignment="1" applyBorder="1" applyFont="1">
      <alignment horizontal="center"/>
    </xf>
    <xf borderId="2" fillId="0" fontId="3" numFmtId="1" xfId="0" applyAlignment="1" applyBorder="1" applyFont="1" applyNumberFormat="1">
      <alignment horizontal="center"/>
    </xf>
    <xf borderId="2" fillId="0" fontId="3" numFmtId="1" xfId="0" applyAlignment="1" applyBorder="1" applyFont="1" applyNumberFormat="1">
      <alignment horizontal="center" shrinkToFit="0" wrapText="1"/>
    </xf>
    <xf borderId="2" fillId="0" fontId="3" numFmtId="1" xfId="0" applyBorder="1" applyFont="1" applyNumberFormat="1"/>
    <xf borderId="3" fillId="0" fontId="3" numFmtId="1" xfId="0" applyBorder="1" applyFont="1" applyNumberFormat="1"/>
    <xf borderId="4" fillId="0" fontId="4" numFmtId="3" xfId="0" applyBorder="1" applyFont="1" applyNumberFormat="1"/>
    <xf borderId="0" fillId="0" fontId="5" numFmtId="0" xfId="0" applyAlignment="1" applyFont="1">
      <alignment horizontal="right"/>
    </xf>
    <xf borderId="0" fillId="0" fontId="6" numFmtId="0" xfId="0" applyFont="1"/>
    <xf borderId="5" fillId="0" fontId="7" numFmtId="0" xfId="0" applyBorder="1" applyFont="1"/>
    <xf borderId="6" fillId="0" fontId="7" numFmtId="0" xfId="0" applyBorder="1" applyFont="1"/>
    <xf borderId="7" fillId="0" fontId="7" numFmtId="0" xfId="0" applyBorder="1" applyFont="1"/>
    <xf borderId="7" fillId="0" fontId="7" numFmtId="49" xfId="0" applyAlignment="1" applyBorder="1" applyFont="1" applyNumberFormat="1">
      <alignment horizontal="right"/>
    </xf>
    <xf borderId="7" fillId="0" fontId="7" numFmtId="1" xfId="0" applyAlignment="1" applyBorder="1" applyFont="1" applyNumberFormat="1">
      <alignment horizontal="center"/>
    </xf>
    <xf borderId="7" fillId="0" fontId="7" numFmtId="1" xfId="0" applyAlignment="1" applyBorder="1" applyFont="1" applyNumberFormat="1">
      <alignment horizontal="center" shrinkToFit="0" wrapText="1"/>
    </xf>
    <xf borderId="7" fillId="0" fontId="7" numFmtId="1" xfId="0" applyBorder="1" applyFont="1" applyNumberFormat="1"/>
    <xf borderId="8" fillId="0" fontId="8" numFmtId="3" xfId="0" applyBorder="1" applyFont="1" applyNumberFormat="1"/>
    <xf borderId="0" fillId="0" fontId="7" numFmtId="0" xfId="0" applyAlignment="1" applyFont="1">
      <alignment horizontal="right"/>
    </xf>
    <xf borderId="9" fillId="0" fontId="7" numFmtId="0" xfId="0" applyBorder="1" applyFont="1"/>
    <xf borderId="10" fillId="0" fontId="7" numFmtId="0" xfId="0" applyBorder="1" applyFont="1"/>
    <xf borderId="11" fillId="0" fontId="7" numFmtId="0" xfId="0" applyBorder="1" applyFont="1"/>
    <xf borderId="11" fillId="0" fontId="7" numFmtId="49" xfId="0" applyAlignment="1" applyBorder="1" applyFont="1" applyNumberFormat="1">
      <alignment horizontal="right"/>
    </xf>
    <xf borderId="11" fillId="0" fontId="7" numFmtId="1" xfId="0" applyAlignment="1" applyBorder="1" applyFont="1" applyNumberFormat="1">
      <alignment horizontal="center" shrinkToFit="0" wrapText="1"/>
    </xf>
    <xf borderId="11" fillId="0" fontId="7" numFmtId="1" xfId="0" applyBorder="1" applyFont="1" applyNumberFormat="1"/>
    <xf borderId="11" fillId="0" fontId="7" numFmtId="1" xfId="0" applyAlignment="1" applyBorder="1" applyFont="1" applyNumberFormat="1">
      <alignment horizontal="center"/>
    </xf>
    <xf borderId="11" fillId="2" fontId="7" numFmtId="1" xfId="0" applyBorder="1" applyFill="1" applyFont="1" applyNumberFormat="1"/>
    <xf borderId="0" fillId="2" fontId="6" numFmtId="0" xfId="0" applyFont="1"/>
    <xf borderId="9" fillId="3" fontId="7" numFmtId="0" xfId="0" applyBorder="1" applyFill="1" applyFont="1"/>
    <xf borderId="11" fillId="2" fontId="7" numFmtId="1" xfId="0" applyAlignment="1" applyBorder="1" applyFont="1" applyNumberFormat="1">
      <alignment horizontal="center" shrinkToFit="0" wrapText="1"/>
    </xf>
    <xf borderId="7" fillId="2" fontId="7" numFmtId="1" xfId="0" applyBorder="1" applyFont="1" applyNumberFormat="1"/>
    <xf borderId="0" fillId="0" fontId="7" numFmtId="0" xfId="0" applyAlignment="1" applyFont="1">
      <alignment horizontal="right" readingOrder="0"/>
    </xf>
    <xf borderId="9" fillId="0" fontId="7" numFmtId="0" xfId="0" applyAlignment="1" applyBorder="1" applyFont="1">
      <alignment shrinkToFit="0" vertical="bottom" wrapText="0"/>
    </xf>
    <xf borderId="12" fillId="2" fontId="6" numFmtId="0" xfId="0" applyBorder="1" applyFont="1"/>
    <xf borderId="11" fillId="0" fontId="7" numFmtId="0" xfId="0" applyAlignment="1" applyBorder="1" applyFont="1">
      <alignment readingOrder="0"/>
    </xf>
    <xf borderId="11" fillId="0" fontId="7" numFmtId="1" xfId="0" applyAlignment="1" applyBorder="1" applyFont="1" applyNumberFormat="1">
      <alignment horizontal="center" readingOrder="0"/>
    </xf>
    <xf borderId="11" fillId="0" fontId="7" numFmtId="1" xfId="0" applyAlignment="1" applyBorder="1" applyFont="1" applyNumberFormat="1">
      <alignment readingOrder="0"/>
    </xf>
    <xf borderId="13" fillId="0" fontId="8" numFmtId="3" xfId="0" applyBorder="1" applyFont="1" applyNumberFormat="1"/>
    <xf borderId="9" fillId="2" fontId="7" numFmtId="0" xfId="0" applyBorder="1" applyFont="1"/>
    <xf borderId="10" fillId="2" fontId="7" numFmtId="0" xfId="0" applyBorder="1" applyFont="1"/>
    <xf borderId="11" fillId="2" fontId="7" numFmtId="0" xfId="0" applyBorder="1" applyFont="1"/>
    <xf borderId="11" fillId="2" fontId="7" numFmtId="49" xfId="0" applyAlignment="1" applyBorder="1" applyFont="1" applyNumberFormat="1">
      <alignment horizontal="right"/>
    </xf>
    <xf borderId="11" fillId="2" fontId="7" numFmtId="1" xfId="0" applyAlignment="1" applyBorder="1" applyFont="1" applyNumberFormat="1">
      <alignment horizontal="center"/>
    </xf>
    <xf borderId="8" fillId="2" fontId="8" numFmtId="3" xfId="0" applyBorder="1" applyFont="1" applyNumberFormat="1"/>
    <xf borderId="0" fillId="2" fontId="7" numFmtId="0" xfId="0" applyAlignment="1" applyFont="1">
      <alignment horizontal="right"/>
    </xf>
    <xf borderId="0" fillId="0" fontId="9" numFmtId="0" xfId="0" applyFont="1"/>
    <xf borderId="10" fillId="0" fontId="8" numFmtId="0" xfId="0" applyBorder="1" applyFont="1"/>
    <xf borderId="11" fillId="0" fontId="8" numFmtId="0" xfId="0" applyBorder="1" applyFont="1"/>
    <xf borderId="11" fillId="0" fontId="8" numFmtId="1" xfId="0" applyAlignment="1" applyBorder="1" applyFont="1" applyNumberFormat="1">
      <alignment horizontal="center" shrinkToFit="0" wrapText="1"/>
    </xf>
    <xf borderId="11" fillId="0" fontId="8" numFmtId="1" xfId="0" applyBorder="1" applyFont="1" applyNumberFormat="1"/>
    <xf borderId="7" fillId="0" fontId="8" numFmtId="1" xfId="0" applyBorder="1" applyFont="1" applyNumberFormat="1"/>
    <xf borderId="0" fillId="0" fontId="8" numFmtId="0" xfId="0" applyAlignment="1" applyFont="1">
      <alignment horizontal="right" readingOrder="0"/>
    </xf>
    <xf borderId="7" fillId="0" fontId="7" numFmtId="1" xfId="0" applyAlignment="1" applyBorder="1" applyFont="1" applyNumberFormat="1">
      <alignment readingOrder="0"/>
    </xf>
    <xf borderId="11" fillId="0" fontId="7" numFmtId="20" xfId="0" applyBorder="1" applyFont="1" applyNumberFormat="1"/>
    <xf borderId="11" fillId="0" fontId="7" numFmtId="0" xfId="0" applyAlignment="1" applyBorder="1" applyFont="1">
      <alignment horizontal="center"/>
    </xf>
    <xf borderId="11" fillId="0" fontId="8" numFmtId="3" xfId="0" applyBorder="1" applyFont="1" applyNumberFormat="1"/>
    <xf borderId="0" fillId="0" fontId="7" numFmtId="0" xfId="0" applyFont="1"/>
    <xf borderId="0" fillId="0" fontId="8" numFmtId="0" xfId="0" applyAlignment="1" applyFont="1">
      <alignment horizontal="right"/>
    </xf>
    <xf borderId="7" fillId="2" fontId="7" numFmtId="0" xfId="0" applyBorder="1" applyFont="1"/>
    <xf borderId="14" fillId="2" fontId="8" numFmtId="3" xfId="0" applyBorder="1" applyFont="1" applyNumberFormat="1"/>
    <xf borderId="11" fillId="2" fontId="8" numFmtId="3" xfId="0" applyBorder="1" applyFont="1" applyNumberFormat="1"/>
    <xf borderId="11" fillId="0" fontId="6" numFmtId="0" xfId="0" applyBorder="1" applyFont="1"/>
    <xf borderId="11" fillId="0" fontId="7" numFmtId="0" xfId="0" applyAlignment="1" applyBorder="1" applyFont="1">
      <alignment horizontal="center" shrinkToFit="0" wrapText="1"/>
    </xf>
    <xf borderId="11" fillId="0" fontId="7" numFmtId="0" xfId="0" applyAlignment="1" applyBorder="1" applyFont="1">
      <alignment horizontal="right"/>
    </xf>
    <xf borderId="15" fillId="0" fontId="7" numFmtId="0" xfId="0" applyBorder="1" applyFont="1"/>
    <xf borderId="0" fillId="0" fontId="7" numFmtId="1" xfId="0" applyFont="1" applyNumberFormat="1"/>
    <xf borderId="11" fillId="0" fontId="7" numFmtId="0" xfId="0" applyAlignment="1" applyBorder="1" applyFont="1">
      <alignment shrinkToFit="0" wrapText="1"/>
    </xf>
    <xf borderId="11" fillId="0" fontId="7" numFmtId="3" xfId="0" applyBorder="1" applyFont="1" applyNumberFormat="1"/>
    <xf borderId="11" fillId="0" fontId="8" numFmtId="0" xfId="0" applyAlignment="1" applyBorder="1" applyFont="1">
      <alignment horizontal="center"/>
    </xf>
    <xf borderId="11" fillId="0" fontId="8" numFmtId="0" xfId="0" applyAlignment="1" applyBorder="1" applyFont="1">
      <alignment horizontal="right" shrinkToFit="0" wrapText="1"/>
    </xf>
    <xf borderId="11" fillId="0" fontId="8" numFmtId="0" xfId="0" applyAlignment="1" applyBorder="1" applyFont="1">
      <alignment horizontal="right"/>
    </xf>
    <xf borderId="0" fillId="0" fontId="7" numFmtId="0" xfId="0" applyAlignment="1" applyFont="1">
      <alignment horizontal="center"/>
    </xf>
    <xf borderId="0" fillId="0" fontId="7" numFmtId="0" xfId="0" applyAlignment="1" applyFont="1">
      <alignment shrinkToFit="0" wrapText="1"/>
    </xf>
    <xf borderId="16" fillId="0" fontId="8" numFmtId="0" xfId="0" applyBorder="1" applyFont="1"/>
    <xf borderId="17" fillId="0" fontId="8" numFmtId="0" xfId="0" applyBorder="1" applyFont="1"/>
    <xf borderId="17" fillId="0" fontId="7" numFmtId="0" xfId="0" applyBorder="1" applyFont="1"/>
    <xf borderId="18" fillId="0" fontId="7" numFmtId="0" xfId="0" applyBorder="1" applyFont="1"/>
    <xf borderId="17" fillId="0" fontId="7" numFmtId="0" xfId="0" applyAlignment="1" applyBorder="1" applyFont="1">
      <alignment horizontal="center"/>
    </xf>
    <xf borderId="17" fillId="0" fontId="8" numFmtId="0" xfId="0" applyAlignment="1" applyBorder="1" applyFont="1">
      <alignment shrinkToFit="0" wrapText="1"/>
    </xf>
    <xf borderId="19" fillId="0" fontId="8" numFmtId="0" xfId="0" applyBorder="1" applyFont="1"/>
    <xf borderId="20" fillId="0" fontId="7" numFmtId="1" xfId="0" applyBorder="1" applyFont="1" applyNumberFormat="1"/>
    <xf borderId="21" fillId="0" fontId="7" numFmtId="0" xfId="0" applyBorder="1" applyFont="1"/>
    <xf borderId="20" fillId="0" fontId="7" numFmtId="0" xfId="0" applyBorder="1" applyFont="1"/>
    <xf borderId="11" fillId="0" fontId="7" numFmtId="14" xfId="0" applyBorder="1" applyFont="1" applyNumberFormat="1"/>
    <xf borderId="22" fillId="0" fontId="8" numFmtId="0" xfId="0" applyAlignment="1" applyBorder="1" applyFont="1">
      <alignment horizontal="center" shrinkToFit="0" wrapText="1"/>
    </xf>
    <xf borderId="23" fillId="0" fontId="10" numFmtId="0" xfId="0" applyBorder="1" applyFont="1"/>
    <xf borderId="10" fillId="0" fontId="10" numFmtId="0" xfId="0" applyBorder="1" applyFont="1"/>
    <xf borderId="22" fillId="0" fontId="8" numFmtId="0" xfId="0" applyAlignment="1" applyBorder="1" applyFont="1">
      <alignment horizontal="center"/>
    </xf>
    <xf borderId="11" fillId="0" fontId="8" numFmtId="0" xfId="0" applyAlignment="1" applyBorder="1" applyFont="1">
      <alignment horizontal="center" shrinkToFit="0" wrapText="1"/>
    </xf>
    <xf borderId="11" fillId="0" fontId="8" numFmtId="0" xfId="0" applyAlignment="1" applyBorder="1" applyFont="1">
      <alignment horizontal="center" readingOrder="0"/>
    </xf>
    <xf borderId="11" fillId="0" fontId="8" numFmtId="0" xfId="0" applyAlignment="1" applyBorder="1" applyFont="1">
      <alignment shrinkToFit="0" wrapText="1"/>
    </xf>
    <xf borderId="11" fillId="0" fontId="8" numFmtId="0" xfId="0" applyAlignment="1" applyBorder="1" applyFont="1">
      <alignment readingOrder="0"/>
    </xf>
    <xf borderId="15" fillId="0" fontId="4" numFmtId="0" xfId="0" applyBorder="1" applyFont="1"/>
    <xf borderId="0" fillId="0" fontId="4" numFmtId="0" xfId="0" applyFont="1"/>
    <xf borderId="0" fillId="0" fontId="4" numFmtId="0" xfId="0" applyAlignment="1" applyFont="1">
      <alignment horizontal="center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right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hidden="1" min="1" max="1" width="9.29"/>
    <col customWidth="1" min="2" max="2" width="38.86"/>
    <col customWidth="1" hidden="1" min="3" max="5" width="8.71"/>
    <col customWidth="1" min="6" max="6" width="7.43"/>
    <col customWidth="1" min="7" max="7" width="8.14"/>
    <col customWidth="1" min="8" max="8" width="13.14"/>
    <col customWidth="1" min="9" max="9" width="13.29"/>
    <col customWidth="1" min="10" max="10" width="19.0"/>
    <col customWidth="1" min="11" max="11" width="11.57"/>
    <col customWidth="1" min="12" max="12" width="12.0"/>
    <col customWidth="1" min="13" max="13" width="13.14"/>
    <col customWidth="1" min="14" max="14" width="20.43"/>
    <col customWidth="1" min="15" max="15" width="14.57"/>
    <col customWidth="1" min="16" max="16" width="14.71"/>
    <col customWidth="1" min="17" max="17" width="13.71"/>
    <col customWidth="1" min="18" max="18" width="9.57"/>
    <col customWidth="1" min="19" max="19" width="10.0"/>
    <col customWidth="1" min="20" max="20" width="10.29"/>
    <col customWidth="1" hidden="1" min="21" max="21" width="8.71"/>
    <col customWidth="1" min="22" max="27" width="8.71"/>
  </cols>
  <sheetData>
    <row r="1" ht="14.25" customHeight="1">
      <c r="A1" s="1"/>
      <c r="B1" s="2"/>
      <c r="C1" s="1"/>
      <c r="D1" s="1"/>
      <c r="E1" s="1"/>
      <c r="F1" s="1"/>
      <c r="G1" s="1"/>
      <c r="H1" s="1"/>
      <c r="I1" s="1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8.0" customHeight="1">
      <c r="A2" s="1"/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5" t="s">
        <v>6</v>
      </c>
      <c r="I2" s="7" t="s">
        <v>7</v>
      </c>
      <c r="J2" s="8" t="s">
        <v>8</v>
      </c>
      <c r="K2" s="9" t="s">
        <v>9</v>
      </c>
      <c r="L2" s="9" t="s">
        <v>10</v>
      </c>
      <c r="M2" s="9" t="s">
        <v>11</v>
      </c>
      <c r="N2" s="9" t="s">
        <v>12</v>
      </c>
      <c r="O2" s="9" t="s">
        <v>13</v>
      </c>
      <c r="P2" s="9" t="s">
        <v>14</v>
      </c>
      <c r="Q2" s="9" t="s">
        <v>15</v>
      </c>
      <c r="R2" s="10" t="s">
        <v>16</v>
      </c>
      <c r="S2" s="11" t="s">
        <v>17</v>
      </c>
      <c r="T2" s="12" t="s">
        <v>18</v>
      </c>
      <c r="U2" s="1" t="s">
        <v>19</v>
      </c>
      <c r="V2" s="1"/>
      <c r="W2" s="1"/>
      <c r="X2" s="1"/>
      <c r="Y2" s="1"/>
      <c r="Z2" s="1"/>
      <c r="AA2" s="1"/>
    </row>
    <row r="3" ht="22.5" customHeight="1">
      <c r="A3" s="13"/>
      <c r="B3" s="14" t="s">
        <v>20</v>
      </c>
      <c r="C3" s="15" t="s">
        <v>21</v>
      </c>
      <c r="D3" s="16" t="s">
        <v>22</v>
      </c>
      <c r="E3" s="16" t="s">
        <v>23</v>
      </c>
      <c r="F3" s="16">
        <v>1.0</v>
      </c>
      <c r="G3" s="17" t="s">
        <v>24</v>
      </c>
      <c r="H3" s="16" t="s">
        <v>25</v>
      </c>
      <c r="I3" s="18">
        <v>660.0</v>
      </c>
      <c r="J3" s="19"/>
      <c r="K3" s="20"/>
      <c r="L3" s="20"/>
      <c r="M3" s="20"/>
      <c r="N3" s="20"/>
      <c r="O3" s="20"/>
      <c r="P3" s="20"/>
      <c r="Q3" s="20"/>
      <c r="R3" s="20">
        <v>750.0</v>
      </c>
      <c r="S3" s="21">
        <f t="shared" ref="S3:S21" si="1">SUM(I3,K3,L3,M3,N3,Q3,R3)</f>
        <v>1410</v>
      </c>
      <c r="T3" s="22">
        <v>1.0</v>
      </c>
      <c r="U3" s="13" t="s">
        <v>26</v>
      </c>
      <c r="V3" s="13"/>
      <c r="W3" s="13"/>
      <c r="X3" s="13"/>
      <c r="Y3" s="13"/>
      <c r="Z3" s="13"/>
      <c r="AA3" s="13"/>
    </row>
    <row r="4" ht="22.5" customHeight="1">
      <c r="A4" s="13"/>
      <c r="B4" s="23" t="s">
        <v>20</v>
      </c>
      <c r="C4" s="24"/>
      <c r="D4" s="25" t="s">
        <v>27</v>
      </c>
      <c r="E4" s="25" t="s">
        <v>28</v>
      </c>
      <c r="F4" s="25">
        <v>2.0</v>
      </c>
      <c r="G4" s="26" t="s">
        <v>29</v>
      </c>
      <c r="H4" s="16" t="s">
        <v>25</v>
      </c>
      <c r="I4" s="18">
        <v>660.0</v>
      </c>
      <c r="J4" s="27"/>
      <c r="K4" s="28"/>
      <c r="L4" s="28"/>
      <c r="M4" s="28"/>
      <c r="N4" s="28"/>
      <c r="O4" s="20"/>
      <c r="P4" s="20"/>
      <c r="Q4" s="20"/>
      <c r="R4" s="20">
        <v>750.0</v>
      </c>
      <c r="S4" s="21">
        <f t="shared" si="1"/>
        <v>1410</v>
      </c>
      <c r="T4" s="22">
        <v>1.0</v>
      </c>
      <c r="U4" s="13" t="s">
        <v>26</v>
      </c>
      <c r="V4" s="13"/>
      <c r="W4" s="13"/>
      <c r="X4" s="13"/>
      <c r="Y4" s="13"/>
      <c r="Z4" s="13"/>
      <c r="AA4" s="13"/>
    </row>
    <row r="5" ht="22.5" customHeight="1">
      <c r="A5" s="13"/>
      <c r="B5" s="23" t="s">
        <v>20</v>
      </c>
      <c r="C5" s="24"/>
      <c r="D5" s="25" t="s">
        <v>22</v>
      </c>
      <c r="E5" s="25" t="s">
        <v>28</v>
      </c>
      <c r="F5" s="25">
        <v>3.0</v>
      </c>
      <c r="G5" s="26" t="s">
        <v>30</v>
      </c>
      <c r="H5" s="25" t="s">
        <v>31</v>
      </c>
      <c r="I5" s="29">
        <v>3300.0</v>
      </c>
      <c r="J5" s="27"/>
      <c r="K5" s="28"/>
      <c r="L5" s="28">
        <v>400.0</v>
      </c>
      <c r="M5" s="28"/>
      <c r="N5" s="28">
        <v>575.0</v>
      </c>
      <c r="O5" s="20"/>
      <c r="P5" s="20"/>
      <c r="Q5" s="20"/>
      <c r="R5" s="20">
        <v>750.0</v>
      </c>
      <c r="S5" s="21">
        <f t="shared" si="1"/>
        <v>5025</v>
      </c>
      <c r="T5" s="22">
        <v>5.0</v>
      </c>
      <c r="U5" s="13" t="s">
        <v>32</v>
      </c>
      <c r="V5" s="13"/>
      <c r="W5" s="13"/>
      <c r="X5" s="13"/>
      <c r="Y5" s="13"/>
      <c r="Z5" s="13"/>
      <c r="AA5" s="13"/>
    </row>
    <row r="6" ht="22.5" customHeight="1">
      <c r="A6" s="13"/>
      <c r="B6" s="23" t="s">
        <v>20</v>
      </c>
      <c r="C6" s="24"/>
      <c r="D6" s="25" t="s">
        <v>27</v>
      </c>
      <c r="E6" s="25" t="s">
        <v>28</v>
      </c>
      <c r="F6" s="25">
        <v>4.0</v>
      </c>
      <c r="G6" s="26" t="s">
        <v>33</v>
      </c>
      <c r="H6" s="16" t="s">
        <v>25</v>
      </c>
      <c r="I6" s="18">
        <v>660.0</v>
      </c>
      <c r="J6" s="27"/>
      <c r="K6" s="28"/>
      <c r="L6" s="28"/>
      <c r="M6" s="28"/>
      <c r="N6" s="28"/>
      <c r="O6" s="20"/>
      <c r="P6" s="20"/>
      <c r="Q6" s="20"/>
      <c r="R6" s="20">
        <v>750.0</v>
      </c>
      <c r="S6" s="21">
        <f t="shared" si="1"/>
        <v>1410</v>
      </c>
      <c r="T6" s="22">
        <v>1.0</v>
      </c>
      <c r="U6" s="13" t="s">
        <v>26</v>
      </c>
      <c r="V6" s="13"/>
      <c r="W6" s="13"/>
      <c r="X6" s="13"/>
      <c r="Y6" s="13"/>
      <c r="Z6" s="13"/>
      <c r="AA6" s="13"/>
    </row>
    <row r="7" ht="22.5" customHeight="1">
      <c r="A7" s="13"/>
      <c r="B7" s="23" t="s">
        <v>20</v>
      </c>
      <c r="C7" s="24"/>
      <c r="D7" s="25" t="s">
        <v>22</v>
      </c>
      <c r="E7" s="25" t="s">
        <v>28</v>
      </c>
      <c r="F7" s="25">
        <v>5.0</v>
      </c>
      <c r="G7" s="26" t="s">
        <v>34</v>
      </c>
      <c r="H7" s="16" t="s">
        <v>25</v>
      </c>
      <c r="I7" s="18">
        <v>660.0</v>
      </c>
      <c r="J7" s="27"/>
      <c r="K7" s="28"/>
      <c r="L7" s="28"/>
      <c r="M7" s="28"/>
      <c r="N7" s="28"/>
      <c r="O7" s="20"/>
      <c r="P7" s="20"/>
      <c r="Q7" s="20"/>
      <c r="R7" s="20">
        <v>750.0</v>
      </c>
      <c r="S7" s="21">
        <f t="shared" si="1"/>
        <v>1410</v>
      </c>
      <c r="T7" s="22">
        <v>1.0</v>
      </c>
      <c r="U7" s="13" t="s">
        <v>26</v>
      </c>
      <c r="V7" s="13"/>
      <c r="W7" s="13"/>
      <c r="X7" s="13"/>
      <c r="Y7" s="13"/>
      <c r="Z7" s="13"/>
      <c r="AA7" s="13"/>
    </row>
    <row r="8" ht="22.5" customHeight="1">
      <c r="A8" s="13"/>
      <c r="B8" s="23" t="s">
        <v>35</v>
      </c>
      <c r="C8" s="24" t="s">
        <v>36</v>
      </c>
      <c r="D8" s="25" t="s">
        <v>37</v>
      </c>
      <c r="E8" s="25" t="s">
        <v>28</v>
      </c>
      <c r="F8" s="25">
        <v>6.0</v>
      </c>
      <c r="G8" s="26" t="s">
        <v>38</v>
      </c>
      <c r="H8" s="25" t="s">
        <v>31</v>
      </c>
      <c r="I8" s="29">
        <v>3300.0</v>
      </c>
      <c r="J8" s="27"/>
      <c r="K8" s="28"/>
      <c r="L8" s="28"/>
      <c r="M8" s="30">
        <v>14500.0</v>
      </c>
      <c r="N8" s="28"/>
      <c r="O8" s="20"/>
      <c r="P8" s="20"/>
      <c r="Q8" s="20"/>
      <c r="R8" s="20">
        <v>750.0</v>
      </c>
      <c r="S8" s="21">
        <f t="shared" si="1"/>
        <v>18550</v>
      </c>
      <c r="T8" s="22">
        <v>5.0</v>
      </c>
      <c r="U8" s="13" t="s">
        <v>26</v>
      </c>
      <c r="V8" s="13"/>
      <c r="W8" s="13"/>
      <c r="X8" s="13"/>
      <c r="Y8" s="13"/>
      <c r="Z8" s="13"/>
      <c r="AA8" s="13"/>
    </row>
    <row r="9" ht="22.5" customHeight="1">
      <c r="A9" s="13"/>
      <c r="B9" s="23" t="s">
        <v>39</v>
      </c>
      <c r="C9" s="24" t="s">
        <v>40</v>
      </c>
      <c r="D9" s="25" t="s">
        <v>41</v>
      </c>
      <c r="E9" s="25" t="s">
        <v>42</v>
      </c>
      <c r="F9" s="25">
        <v>7.0</v>
      </c>
      <c r="G9" s="26" t="s">
        <v>43</v>
      </c>
      <c r="H9" s="16" t="s">
        <v>44</v>
      </c>
      <c r="I9" s="29">
        <v>1980.0</v>
      </c>
      <c r="J9" s="27"/>
      <c r="K9" s="28"/>
      <c r="L9" s="28"/>
      <c r="M9" s="28"/>
      <c r="N9" s="28"/>
      <c r="O9" s="20"/>
      <c r="P9" s="20"/>
      <c r="Q9" s="20"/>
      <c r="R9" s="20">
        <v>750.0</v>
      </c>
      <c r="S9" s="21">
        <f t="shared" si="1"/>
        <v>2730</v>
      </c>
      <c r="T9" s="22">
        <v>3.0</v>
      </c>
      <c r="U9" s="31" t="s">
        <v>26</v>
      </c>
      <c r="V9" s="13"/>
      <c r="W9" s="13"/>
      <c r="X9" s="13"/>
      <c r="Y9" s="13"/>
      <c r="Z9" s="13"/>
      <c r="AA9" s="13"/>
    </row>
    <row r="10" ht="22.5" customHeight="1">
      <c r="A10" s="13"/>
      <c r="B10" s="23" t="s">
        <v>45</v>
      </c>
      <c r="C10" s="24" t="s">
        <v>46</v>
      </c>
      <c r="D10" s="25" t="s">
        <v>47</v>
      </c>
      <c r="E10" s="25" t="s">
        <v>48</v>
      </c>
      <c r="F10" s="25">
        <v>8.0</v>
      </c>
      <c r="G10" s="26" t="s">
        <v>49</v>
      </c>
      <c r="H10" s="25" t="s">
        <v>44</v>
      </c>
      <c r="I10" s="29">
        <v>1980.0</v>
      </c>
      <c r="J10" s="27"/>
      <c r="K10" s="28"/>
      <c r="L10" s="28"/>
      <c r="M10" s="28"/>
      <c r="N10" s="28"/>
      <c r="O10" s="20"/>
      <c r="P10" s="20"/>
      <c r="Q10" s="20"/>
      <c r="R10" s="20">
        <v>750.0</v>
      </c>
      <c r="S10" s="21">
        <f t="shared" si="1"/>
        <v>2730</v>
      </c>
      <c r="T10" s="22">
        <v>3.0</v>
      </c>
      <c r="U10" s="13" t="s">
        <v>26</v>
      </c>
      <c r="V10" s="13"/>
      <c r="W10" s="13"/>
      <c r="X10" s="13"/>
      <c r="Y10" s="13"/>
      <c r="Z10" s="13"/>
      <c r="AA10" s="13"/>
    </row>
    <row r="11" ht="22.5" customHeight="1">
      <c r="A11" s="13"/>
      <c r="B11" s="23" t="s">
        <v>50</v>
      </c>
      <c r="C11" s="24"/>
      <c r="D11" s="25" t="s">
        <v>51</v>
      </c>
      <c r="E11" s="25" t="s">
        <v>52</v>
      </c>
      <c r="F11" s="25">
        <v>9.0</v>
      </c>
      <c r="G11" s="26" t="s">
        <v>53</v>
      </c>
      <c r="H11" s="16" t="s">
        <v>25</v>
      </c>
      <c r="I11" s="29">
        <v>660.0</v>
      </c>
      <c r="J11" s="27"/>
      <c r="K11" s="28"/>
      <c r="L11" s="28"/>
      <c r="M11" s="28"/>
      <c r="N11" s="28"/>
      <c r="O11" s="20"/>
      <c r="P11" s="20"/>
      <c r="Q11" s="20"/>
      <c r="R11" s="20">
        <v>750.0</v>
      </c>
      <c r="S11" s="21">
        <f t="shared" si="1"/>
        <v>1410</v>
      </c>
      <c r="T11" s="22">
        <v>1.0</v>
      </c>
      <c r="U11" s="13" t="s">
        <v>26</v>
      </c>
      <c r="V11" s="13"/>
      <c r="W11" s="13"/>
      <c r="X11" s="13"/>
      <c r="Y11" s="13"/>
      <c r="Z11" s="13"/>
      <c r="AA11" s="13"/>
    </row>
    <row r="12" ht="22.5" customHeight="1">
      <c r="A12" s="13"/>
      <c r="B12" s="23" t="s">
        <v>54</v>
      </c>
      <c r="C12" s="24" t="s">
        <v>55</v>
      </c>
      <c r="D12" s="25" t="s">
        <v>56</v>
      </c>
      <c r="E12" s="25" t="s">
        <v>28</v>
      </c>
      <c r="F12" s="25">
        <v>10.0</v>
      </c>
      <c r="G12" s="26" t="s">
        <v>57</v>
      </c>
      <c r="H12" s="16" t="s">
        <v>31</v>
      </c>
      <c r="I12" s="29">
        <v>3300.0</v>
      </c>
      <c r="J12" s="27"/>
      <c r="K12" s="28"/>
      <c r="L12" s="28"/>
      <c r="M12" s="28"/>
      <c r="N12" s="28"/>
      <c r="O12" s="20"/>
      <c r="P12" s="20"/>
      <c r="Q12" s="20"/>
      <c r="R12" s="20">
        <v>750.0</v>
      </c>
      <c r="S12" s="21">
        <f t="shared" si="1"/>
        <v>4050</v>
      </c>
      <c r="T12" s="22">
        <v>5.0</v>
      </c>
      <c r="U12" s="31" t="s">
        <v>58</v>
      </c>
      <c r="V12" s="13"/>
      <c r="W12" s="13"/>
      <c r="X12" s="13"/>
      <c r="Y12" s="13"/>
      <c r="Z12" s="13"/>
      <c r="AA12" s="13"/>
    </row>
    <row r="13" ht="22.5" customHeight="1">
      <c r="A13" s="13"/>
      <c r="B13" s="32" t="s">
        <v>59</v>
      </c>
      <c r="C13" s="24" t="s">
        <v>60</v>
      </c>
      <c r="D13" s="25" t="s">
        <v>61</v>
      </c>
      <c r="E13" s="25" t="s">
        <v>62</v>
      </c>
      <c r="F13" s="25">
        <v>11.0</v>
      </c>
      <c r="G13" s="26" t="s">
        <v>63</v>
      </c>
      <c r="H13" s="16" t="s">
        <v>44</v>
      </c>
      <c r="I13" s="29">
        <v>1980.0</v>
      </c>
      <c r="J13" s="27"/>
      <c r="K13" s="28"/>
      <c r="L13" s="28"/>
      <c r="M13" s="28"/>
      <c r="N13" s="28"/>
      <c r="O13" s="20"/>
      <c r="P13" s="20"/>
      <c r="Q13" s="20"/>
      <c r="R13" s="20">
        <v>750.0</v>
      </c>
      <c r="S13" s="21">
        <f t="shared" si="1"/>
        <v>2730</v>
      </c>
      <c r="T13" s="22">
        <v>3.0</v>
      </c>
      <c r="U13" s="13" t="s">
        <v>32</v>
      </c>
      <c r="V13" s="13"/>
      <c r="W13" s="13"/>
      <c r="X13" s="13"/>
      <c r="Y13" s="13"/>
      <c r="Z13" s="13"/>
      <c r="AA13" s="13"/>
    </row>
    <row r="14" ht="22.5" customHeight="1">
      <c r="A14" s="13"/>
      <c r="B14" s="32" t="s">
        <v>64</v>
      </c>
      <c r="C14" s="24" t="s">
        <v>65</v>
      </c>
      <c r="D14" s="25" t="s">
        <v>66</v>
      </c>
      <c r="E14" s="25" t="s">
        <v>28</v>
      </c>
      <c r="F14" s="25">
        <v>12.0</v>
      </c>
      <c r="G14" s="26" t="s">
        <v>67</v>
      </c>
      <c r="H14" s="25" t="s">
        <v>31</v>
      </c>
      <c r="I14" s="29">
        <v>3300.0</v>
      </c>
      <c r="J14" s="33"/>
      <c r="K14" s="30"/>
      <c r="L14" s="30"/>
      <c r="M14" s="30"/>
      <c r="N14" s="30"/>
      <c r="O14" s="34"/>
      <c r="P14" s="34"/>
      <c r="Q14" s="20"/>
      <c r="R14" s="20">
        <v>750.0</v>
      </c>
      <c r="S14" s="21">
        <f t="shared" si="1"/>
        <v>4050</v>
      </c>
      <c r="T14" s="35">
        <v>5.0</v>
      </c>
      <c r="U14" s="13" t="s">
        <v>26</v>
      </c>
      <c r="V14" s="13"/>
      <c r="W14" s="13"/>
      <c r="X14" s="13"/>
      <c r="Y14" s="13"/>
      <c r="Z14" s="13"/>
      <c r="AA14" s="13"/>
    </row>
    <row r="15" ht="22.5" customHeight="1">
      <c r="A15" s="13"/>
      <c r="B15" s="23" t="s">
        <v>68</v>
      </c>
      <c r="C15" s="24"/>
      <c r="D15" s="25" t="s">
        <v>69</v>
      </c>
      <c r="E15" s="25" t="s">
        <v>70</v>
      </c>
      <c r="F15" s="25">
        <v>13.0</v>
      </c>
      <c r="G15" s="26" t="s">
        <v>71</v>
      </c>
      <c r="H15" s="25" t="s">
        <v>44</v>
      </c>
      <c r="I15" s="29">
        <v>1980.0</v>
      </c>
      <c r="J15" s="27"/>
      <c r="K15" s="28"/>
      <c r="L15" s="28"/>
      <c r="M15" s="28"/>
      <c r="N15" s="28"/>
      <c r="O15" s="20"/>
      <c r="P15" s="20"/>
      <c r="Q15" s="20"/>
      <c r="R15" s="20">
        <v>750.0</v>
      </c>
      <c r="S15" s="21">
        <f t="shared" si="1"/>
        <v>2730</v>
      </c>
      <c r="T15" s="22">
        <v>3.0</v>
      </c>
      <c r="U15" s="13" t="s">
        <v>72</v>
      </c>
      <c r="V15" s="13"/>
      <c r="W15" s="13"/>
      <c r="X15" s="13"/>
      <c r="Y15" s="13"/>
      <c r="Z15" s="13"/>
      <c r="AA15" s="13"/>
    </row>
    <row r="16" ht="22.5" customHeight="1">
      <c r="A16" s="13"/>
      <c r="B16" s="36" t="s">
        <v>73</v>
      </c>
      <c r="C16" s="24"/>
      <c r="D16" s="25" t="s">
        <v>74</v>
      </c>
      <c r="E16" s="25" t="s">
        <v>75</v>
      </c>
      <c r="F16" s="25">
        <v>14.0</v>
      </c>
      <c r="G16" s="26" t="s">
        <v>76</v>
      </c>
      <c r="H16" s="25" t="s">
        <v>25</v>
      </c>
      <c r="I16" s="29">
        <v>660.0</v>
      </c>
      <c r="J16" s="27"/>
      <c r="K16" s="28"/>
      <c r="L16" s="28"/>
      <c r="M16" s="28"/>
      <c r="N16" s="28"/>
      <c r="O16" s="20"/>
      <c r="P16" s="20"/>
      <c r="Q16" s="20"/>
      <c r="R16" s="20">
        <v>750.0</v>
      </c>
      <c r="S16" s="21">
        <f t="shared" si="1"/>
        <v>1410</v>
      </c>
      <c r="T16" s="22">
        <v>1.0</v>
      </c>
      <c r="U16" s="13" t="s">
        <v>26</v>
      </c>
      <c r="V16" s="13"/>
      <c r="W16" s="13"/>
      <c r="X16" s="13"/>
      <c r="Y16" s="13"/>
      <c r="Z16" s="13"/>
      <c r="AA16" s="13"/>
    </row>
    <row r="17" ht="22.5" customHeight="1">
      <c r="A17" s="13"/>
      <c r="B17" s="23" t="s">
        <v>77</v>
      </c>
      <c r="C17" s="24" t="s">
        <v>78</v>
      </c>
      <c r="D17" s="25" t="s">
        <v>79</v>
      </c>
      <c r="E17" s="25" t="s">
        <v>28</v>
      </c>
      <c r="F17" s="25">
        <v>15.0</v>
      </c>
      <c r="G17" s="26" t="s">
        <v>80</v>
      </c>
      <c r="H17" s="25" t="s">
        <v>25</v>
      </c>
      <c r="I17" s="29">
        <v>660.0</v>
      </c>
      <c r="J17" s="27"/>
      <c r="K17" s="28"/>
      <c r="L17" s="28"/>
      <c r="M17" s="28"/>
      <c r="N17" s="28"/>
      <c r="O17" s="20"/>
      <c r="P17" s="20"/>
      <c r="Q17" s="20"/>
      <c r="R17" s="20">
        <v>750.0</v>
      </c>
      <c r="S17" s="21">
        <f t="shared" si="1"/>
        <v>1410</v>
      </c>
      <c r="T17" s="22">
        <v>1.0</v>
      </c>
      <c r="U17" s="13" t="s">
        <v>26</v>
      </c>
      <c r="V17" s="13"/>
      <c r="W17" s="13"/>
      <c r="X17" s="13"/>
      <c r="Y17" s="13"/>
      <c r="Z17" s="13"/>
      <c r="AA17" s="13"/>
    </row>
    <row r="18" ht="22.5" customHeight="1">
      <c r="A18" s="13"/>
      <c r="B18" s="23" t="s">
        <v>77</v>
      </c>
      <c r="C18" s="24"/>
      <c r="D18" s="25" t="s">
        <v>79</v>
      </c>
      <c r="E18" s="25" t="s">
        <v>28</v>
      </c>
      <c r="F18" s="25">
        <v>16.0</v>
      </c>
      <c r="G18" s="26" t="s">
        <v>81</v>
      </c>
      <c r="H18" s="16" t="s">
        <v>31</v>
      </c>
      <c r="I18" s="29">
        <v>3300.0</v>
      </c>
      <c r="J18" s="27">
        <v>39.0</v>
      </c>
      <c r="K18" s="28">
        <v>300.0</v>
      </c>
      <c r="L18" s="28"/>
      <c r="M18" s="28"/>
      <c r="N18" s="28"/>
      <c r="O18" s="20"/>
      <c r="P18" s="20"/>
      <c r="Q18" s="20"/>
      <c r="R18" s="20">
        <v>750.0</v>
      </c>
      <c r="S18" s="21">
        <f t="shared" si="1"/>
        <v>4350</v>
      </c>
      <c r="T18" s="22">
        <v>5.0</v>
      </c>
      <c r="U18" s="13" t="s">
        <v>26</v>
      </c>
      <c r="V18" s="13"/>
      <c r="W18" s="13"/>
      <c r="X18" s="13"/>
      <c r="Y18" s="13"/>
      <c r="Z18" s="13"/>
      <c r="AA18" s="13"/>
    </row>
    <row r="19" ht="22.5" customHeight="1">
      <c r="A19" s="13"/>
      <c r="B19" s="23" t="s">
        <v>82</v>
      </c>
      <c r="C19" s="24"/>
      <c r="D19" s="25" t="s">
        <v>83</v>
      </c>
      <c r="E19" s="25" t="s">
        <v>28</v>
      </c>
      <c r="F19" s="25">
        <v>17.0</v>
      </c>
      <c r="G19" s="26" t="s">
        <v>84</v>
      </c>
      <c r="H19" s="16" t="s">
        <v>31</v>
      </c>
      <c r="I19" s="29">
        <v>3300.0</v>
      </c>
      <c r="J19" s="27"/>
      <c r="K19" s="28"/>
      <c r="L19" s="28"/>
      <c r="M19" s="28">
        <v>70.0</v>
      </c>
      <c r="N19" s="28"/>
      <c r="O19" s="20"/>
      <c r="P19" s="20"/>
      <c r="Q19" s="20"/>
      <c r="R19" s="20">
        <v>750.0</v>
      </c>
      <c r="S19" s="21">
        <f t="shared" si="1"/>
        <v>4120</v>
      </c>
      <c r="T19" s="22">
        <v>5.0</v>
      </c>
      <c r="U19" s="13" t="s">
        <v>26</v>
      </c>
      <c r="V19" s="13"/>
      <c r="W19" s="13"/>
      <c r="X19" s="13"/>
      <c r="Y19" s="13"/>
      <c r="Z19" s="13"/>
      <c r="AA19" s="13"/>
    </row>
    <row r="20" ht="22.5" customHeight="1">
      <c r="A20" s="13"/>
      <c r="B20" s="23" t="s">
        <v>85</v>
      </c>
      <c r="C20" s="24" t="s">
        <v>86</v>
      </c>
      <c r="D20" s="25" t="s">
        <v>87</v>
      </c>
      <c r="E20" s="25" t="s">
        <v>88</v>
      </c>
      <c r="F20" s="25">
        <v>18.0</v>
      </c>
      <c r="G20" s="26" t="s">
        <v>89</v>
      </c>
      <c r="H20" s="16" t="s">
        <v>25</v>
      </c>
      <c r="I20" s="29">
        <v>660.0</v>
      </c>
      <c r="J20" s="27"/>
      <c r="K20" s="28"/>
      <c r="L20" s="28"/>
      <c r="M20" s="28"/>
      <c r="N20" s="28"/>
      <c r="O20" s="20"/>
      <c r="P20" s="20"/>
      <c r="Q20" s="20"/>
      <c r="R20" s="20">
        <v>750.0</v>
      </c>
      <c r="S20" s="21">
        <f t="shared" si="1"/>
        <v>1410</v>
      </c>
      <c r="T20" s="22">
        <v>1.0</v>
      </c>
      <c r="U20" s="13" t="s">
        <v>26</v>
      </c>
      <c r="V20" s="13"/>
      <c r="W20" s="13"/>
      <c r="X20" s="13"/>
      <c r="Y20" s="13"/>
      <c r="Z20" s="13"/>
      <c r="AA20" s="13"/>
    </row>
    <row r="21" ht="22.5" customHeight="1">
      <c r="A21" s="13"/>
      <c r="B21" s="23" t="s">
        <v>90</v>
      </c>
      <c r="C21" s="24" t="s">
        <v>91</v>
      </c>
      <c r="D21" s="25" t="s">
        <v>92</v>
      </c>
      <c r="E21" s="25" t="s">
        <v>93</v>
      </c>
      <c r="F21" s="25">
        <v>19.0</v>
      </c>
      <c r="G21" s="26" t="s">
        <v>94</v>
      </c>
      <c r="H21" s="25" t="s">
        <v>25</v>
      </c>
      <c r="I21" s="29">
        <v>660.0</v>
      </c>
      <c r="J21" s="27"/>
      <c r="K21" s="28"/>
      <c r="L21" s="28"/>
      <c r="M21" s="28"/>
      <c r="N21" s="28"/>
      <c r="O21" s="20"/>
      <c r="P21" s="20"/>
      <c r="Q21" s="20"/>
      <c r="R21" s="20">
        <v>750.0</v>
      </c>
      <c r="S21" s="21">
        <f t="shared" si="1"/>
        <v>1410</v>
      </c>
      <c r="T21" s="22">
        <v>1.0</v>
      </c>
      <c r="U21" s="13" t="s">
        <v>26</v>
      </c>
      <c r="V21" s="13"/>
      <c r="W21" s="13"/>
      <c r="X21" s="13"/>
      <c r="Y21" s="13"/>
      <c r="Z21" s="13"/>
      <c r="AA21" s="13"/>
    </row>
    <row r="22" ht="22.5" customHeight="1">
      <c r="A22" s="13"/>
      <c r="B22" s="23" t="s">
        <v>95</v>
      </c>
      <c r="C22" s="24" t="s">
        <v>96</v>
      </c>
      <c r="D22" s="25" t="s">
        <v>97</v>
      </c>
      <c r="E22" s="25" t="s">
        <v>28</v>
      </c>
      <c r="F22" s="25">
        <v>20.0</v>
      </c>
      <c r="G22" s="26" t="s">
        <v>98</v>
      </c>
      <c r="H22" s="25" t="s">
        <v>31</v>
      </c>
      <c r="I22" s="29">
        <v>3300.0</v>
      </c>
      <c r="J22" s="27">
        <v>15.0</v>
      </c>
      <c r="K22" s="28">
        <v>250.0</v>
      </c>
      <c r="L22" s="28"/>
      <c r="M22" s="28"/>
      <c r="N22" s="30">
        <v>265.0</v>
      </c>
      <c r="O22" s="34"/>
      <c r="P22" s="20"/>
      <c r="Q22" s="20"/>
      <c r="R22" s="20">
        <v>750.0</v>
      </c>
      <c r="S22" s="21">
        <v>4565.0</v>
      </c>
      <c r="T22" s="22">
        <v>5.0</v>
      </c>
      <c r="U22" s="13" t="s">
        <v>32</v>
      </c>
      <c r="V22" s="13"/>
      <c r="W22" s="13"/>
      <c r="X22" s="13"/>
      <c r="Y22" s="13"/>
      <c r="Z22" s="13"/>
      <c r="AA22" s="13"/>
    </row>
    <row r="23" ht="22.5" customHeight="1">
      <c r="A23" s="13"/>
      <c r="B23" s="23" t="s">
        <v>99</v>
      </c>
      <c r="C23" s="24"/>
      <c r="D23" s="25" t="s">
        <v>100</v>
      </c>
      <c r="E23" s="25" t="s">
        <v>28</v>
      </c>
      <c r="F23" s="25">
        <v>21.0</v>
      </c>
      <c r="G23" s="26" t="s">
        <v>101</v>
      </c>
      <c r="H23" s="16" t="s">
        <v>31</v>
      </c>
      <c r="I23" s="29">
        <v>3300.0</v>
      </c>
      <c r="J23" s="27"/>
      <c r="K23" s="28"/>
      <c r="L23" s="28"/>
      <c r="M23" s="28">
        <v>140.0</v>
      </c>
      <c r="N23" s="28"/>
      <c r="O23" s="20"/>
      <c r="P23" s="20"/>
      <c r="Q23" s="20"/>
      <c r="R23" s="20">
        <v>750.0</v>
      </c>
      <c r="S23" s="21">
        <f t="shared" ref="S23:S31" si="2">SUM(I23,K23,L23,M23,N23,Q23,R23)</f>
        <v>4190</v>
      </c>
      <c r="T23" s="22">
        <v>5.0</v>
      </c>
      <c r="U23" s="13" t="s">
        <v>26</v>
      </c>
      <c r="V23" s="13"/>
      <c r="W23" s="13"/>
      <c r="X23" s="13"/>
      <c r="Y23" s="13"/>
      <c r="Z23" s="13"/>
      <c r="AA23" s="13"/>
    </row>
    <row r="24" ht="22.5" customHeight="1">
      <c r="A24" s="13"/>
      <c r="B24" s="23" t="s">
        <v>102</v>
      </c>
      <c r="C24" s="24" t="s">
        <v>103</v>
      </c>
      <c r="D24" s="25" t="s">
        <v>104</v>
      </c>
      <c r="E24" s="25" t="s">
        <v>28</v>
      </c>
      <c r="F24" s="25">
        <v>22.0</v>
      </c>
      <c r="G24" s="26" t="s">
        <v>105</v>
      </c>
      <c r="H24" s="16" t="s">
        <v>31</v>
      </c>
      <c r="I24" s="29">
        <v>3300.0</v>
      </c>
      <c r="J24" s="27"/>
      <c r="K24" s="28"/>
      <c r="L24" s="28"/>
      <c r="M24" s="28">
        <v>70.0</v>
      </c>
      <c r="N24" s="28">
        <v>100.0</v>
      </c>
      <c r="O24" s="20"/>
      <c r="P24" s="20"/>
      <c r="Q24" s="20"/>
      <c r="R24" s="20">
        <v>750.0</v>
      </c>
      <c r="S24" s="21">
        <f t="shared" si="2"/>
        <v>4220</v>
      </c>
      <c r="T24" s="22">
        <v>5.0</v>
      </c>
      <c r="U24" s="13" t="s">
        <v>26</v>
      </c>
      <c r="V24" s="13"/>
      <c r="W24" s="13"/>
      <c r="X24" s="13"/>
      <c r="Y24" s="13"/>
      <c r="Z24" s="13"/>
      <c r="AA24" s="13"/>
    </row>
    <row r="25" ht="22.5" customHeight="1">
      <c r="A25" s="13"/>
      <c r="B25" s="23" t="s">
        <v>106</v>
      </c>
      <c r="C25" s="24" t="s">
        <v>107</v>
      </c>
      <c r="D25" s="25" t="s">
        <v>108</v>
      </c>
      <c r="E25" s="25" t="s">
        <v>28</v>
      </c>
      <c r="F25" s="25">
        <v>23.0</v>
      </c>
      <c r="G25" s="26" t="s">
        <v>109</v>
      </c>
      <c r="H25" s="25" t="s">
        <v>31</v>
      </c>
      <c r="I25" s="29">
        <v>3300.0</v>
      </c>
      <c r="J25" s="27">
        <v>11.0</v>
      </c>
      <c r="K25" s="28">
        <v>250.0</v>
      </c>
      <c r="L25" s="28"/>
      <c r="M25" s="28"/>
      <c r="N25" s="28"/>
      <c r="O25" s="20"/>
      <c r="P25" s="20"/>
      <c r="Q25" s="20"/>
      <c r="R25" s="20">
        <v>750.0</v>
      </c>
      <c r="S25" s="21">
        <f t="shared" si="2"/>
        <v>4300</v>
      </c>
      <c r="T25" s="22">
        <v>5.0</v>
      </c>
      <c r="U25" s="13" t="s">
        <v>32</v>
      </c>
      <c r="V25" s="13"/>
      <c r="W25" s="13"/>
      <c r="X25" s="13"/>
      <c r="Y25" s="13"/>
      <c r="Z25" s="13"/>
      <c r="AA25" s="13"/>
    </row>
    <row r="26" ht="22.5" customHeight="1">
      <c r="A26" s="13"/>
      <c r="B26" s="23" t="s">
        <v>106</v>
      </c>
      <c r="C26" s="24"/>
      <c r="D26" s="25" t="s">
        <v>108</v>
      </c>
      <c r="E26" s="25" t="s">
        <v>28</v>
      </c>
      <c r="F26" s="25">
        <v>24.0</v>
      </c>
      <c r="G26" s="26" t="s">
        <v>110</v>
      </c>
      <c r="H26" s="25" t="s">
        <v>25</v>
      </c>
      <c r="I26" s="29">
        <v>660.0</v>
      </c>
      <c r="J26" s="27"/>
      <c r="K26" s="28"/>
      <c r="L26" s="28"/>
      <c r="M26" s="28"/>
      <c r="N26" s="28"/>
      <c r="O26" s="20"/>
      <c r="P26" s="20"/>
      <c r="Q26" s="20"/>
      <c r="R26" s="20">
        <v>750.0</v>
      </c>
      <c r="S26" s="21">
        <f t="shared" si="2"/>
        <v>1410</v>
      </c>
      <c r="T26" s="22">
        <v>1.0</v>
      </c>
      <c r="U26" s="13" t="s">
        <v>32</v>
      </c>
      <c r="V26" s="13"/>
      <c r="W26" s="13"/>
      <c r="X26" s="13"/>
      <c r="Y26" s="13"/>
      <c r="Z26" s="13"/>
      <c r="AA26" s="13"/>
    </row>
    <row r="27" ht="22.5" customHeight="1">
      <c r="A27" s="13"/>
      <c r="B27" s="23" t="s">
        <v>111</v>
      </c>
      <c r="C27" s="24" t="s">
        <v>112</v>
      </c>
      <c r="D27" s="25" t="s">
        <v>113</v>
      </c>
      <c r="E27" s="25" t="s">
        <v>28</v>
      </c>
      <c r="F27" s="25">
        <v>25.0</v>
      </c>
      <c r="G27" s="26" t="s">
        <v>114</v>
      </c>
      <c r="H27" s="25" t="s">
        <v>31</v>
      </c>
      <c r="I27" s="29">
        <v>3300.0</v>
      </c>
      <c r="J27" s="27"/>
      <c r="K27" s="28"/>
      <c r="L27" s="28"/>
      <c r="M27" s="30">
        <v>1000.0</v>
      </c>
      <c r="N27" s="28">
        <v>265.0</v>
      </c>
      <c r="O27" s="20"/>
      <c r="P27" s="20"/>
      <c r="Q27" s="20"/>
      <c r="R27" s="20">
        <v>750.0</v>
      </c>
      <c r="S27" s="21">
        <f t="shared" si="2"/>
        <v>5315</v>
      </c>
      <c r="T27" s="22">
        <v>5.0</v>
      </c>
      <c r="U27" s="37" t="s">
        <v>115</v>
      </c>
      <c r="V27" s="37"/>
      <c r="W27" s="37"/>
      <c r="X27" s="37"/>
      <c r="Y27" s="37"/>
      <c r="Z27" s="37"/>
      <c r="AA27" s="31"/>
    </row>
    <row r="28" ht="22.5" customHeight="1">
      <c r="A28" s="13"/>
      <c r="B28" s="23" t="s">
        <v>116</v>
      </c>
      <c r="C28" s="24"/>
      <c r="D28" s="25" t="s">
        <v>117</v>
      </c>
      <c r="E28" s="25" t="s">
        <v>28</v>
      </c>
      <c r="F28" s="25">
        <v>26.0</v>
      </c>
      <c r="G28" s="26" t="s">
        <v>118</v>
      </c>
      <c r="H28" s="38" t="s">
        <v>31</v>
      </c>
      <c r="I28" s="39">
        <v>3300.0</v>
      </c>
      <c r="J28" s="27">
        <v>23.0</v>
      </c>
      <c r="K28" s="28">
        <v>250.0</v>
      </c>
      <c r="L28" s="28">
        <v>400.0</v>
      </c>
      <c r="M28" s="28"/>
      <c r="N28" s="28"/>
      <c r="O28" s="20"/>
      <c r="P28" s="20"/>
      <c r="Q28" s="20"/>
      <c r="R28" s="20">
        <v>750.0</v>
      </c>
      <c r="S28" s="21">
        <f t="shared" si="2"/>
        <v>4700</v>
      </c>
      <c r="T28" s="22">
        <v>5.0</v>
      </c>
      <c r="U28" s="31" t="s">
        <v>72</v>
      </c>
      <c r="V28" s="13"/>
      <c r="W28" s="13"/>
      <c r="X28" s="13"/>
      <c r="Y28" s="13"/>
      <c r="Z28" s="13"/>
      <c r="AA28" s="13"/>
    </row>
    <row r="29" ht="22.5" customHeight="1">
      <c r="A29" s="13"/>
      <c r="B29" s="23" t="s">
        <v>119</v>
      </c>
      <c r="C29" s="24" t="s">
        <v>96</v>
      </c>
      <c r="D29" s="25" t="s">
        <v>97</v>
      </c>
      <c r="E29" s="25" t="s">
        <v>28</v>
      </c>
      <c r="F29" s="25">
        <v>27.0</v>
      </c>
      <c r="G29" s="26" t="s">
        <v>120</v>
      </c>
      <c r="H29" s="16" t="s">
        <v>31</v>
      </c>
      <c r="I29" s="29">
        <v>3300.0</v>
      </c>
      <c r="J29" s="27"/>
      <c r="K29" s="28"/>
      <c r="L29" s="28"/>
      <c r="M29" s="28"/>
      <c r="N29" s="28"/>
      <c r="O29" s="20"/>
      <c r="P29" s="20"/>
      <c r="Q29" s="20"/>
      <c r="R29" s="20">
        <v>750.0</v>
      </c>
      <c r="S29" s="21">
        <f t="shared" si="2"/>
        <v>4050</v>
      </c>
      <c r="T29" s="35">
        <v>5.0</v>
      </c>
      <c r="U29" s="13" t="s">
        <v>32</v>
      </c>
      <c r="V29" s="13"/>
      <c r="W29" s="13"/>
      <c r="X29" s="13"/>
      <c r="Y29" s="13"/>
      <c r="Z29" s="13"/>
      <c r="AA29" s="13"/>
    </row>
    <row r="30" ht="22.5" customHeight="1">
      <c r="A30" s="13"/>
      <c r="B30" s="23" t="s">
        <v>121</v>
      </c>
      <c r="C30" s="24" t="s">
        <v>122</v>
      </c>
      <c r="D30" s="25" t="s">
        <v>123</v>
      </c>
      <c r="E30" s="25" t="s">
        <v>124</v>
      </c>
      <c r="F30" s="25">
        <v>28.0</v>
      </c>
      <c r="G30" s="26" t="s">
        <v>125</v>
      </c>
      <c r="H30" s="25" t="s">
        <v>44</v>
      </c>
      <c r="I30" s="29">
        <v>1980.0</v>
      </c>
      <c r="J30" s="27"/>
      <c r="K30" s="28"/>
      <c r="L30" s="28">
        <v>400.0</v>
      </c>
      <c r="M30" s="28"/>
      <c r="N30" s="28"/>
      <c r="O30" s="20"/>
      <c r="P30" s="20"/>
      <c r="Q30" s="20"/>
      <c r="R30" s="20">
        <v>750.0</v>
      </c>
      <c r="S30" s="21">
        <f t="shared" si="2"/>
        <v>3130</v>
      </c>
      <c r="T30" s="22">
        <v>3.0</v>
      </c>
      <c r="U30" s="31" t="s">
        <v>72</v>
      </c>
      <c r="V30" s="13"/>
      <c r="W30" s="13"/>
      <c r="X30" s="13"/>
      <c r="Y30" s="13"/>
      <c r="Z30" s="13"/>
      <c r="AA30" s="13"/>
    </row>
    <row r="31" ht="22.5" customHeight="1">
      <c r="A31" s="13"/>
      <c r="B31" s="23" t="s">
        <v>126</v>
      </c>
      <c r="C31" s="24"/>
      <c r="D31" s="25" t="s">
        <v>127</v>
      </c>
      <c r="E31" s="25" t="s">
        <v>128</v>
      </c>
      <c r="F31" s="25">
        <v>31.0</v>
      </c>
      <c r="G31" s="26" t="s">
        <v>129</v>
      </c>
      <c r="H31" s="25" t="s">
        <v>44</v>
      </c>
      <c r="I31" s="29">
        <v>1980.0</v>
      </c>
      <c r="J31" s="27"/>
      <c r="K31" s="28"/>
      <c r="L31" s="28"/>
      <c r="M31" s="28"/>
      <c r="N31" s="28"/>
      <c r="O31" s="20"/>
      <c r="P31" s="20"/>
      <c r="Q31" s="20"/>
      <c r="R31" s="20">
        <v>750.0</v>
      </c>
      <c r="S31" s="21">
        <f t="shared" si="2"/>
        <v>2730</v>
      </c>
      <c r="T31" s="22">
        <v>3.0</v>
      </c>
      <c r="U31" s="13" t="s">
        <v>26</v>
      </c>
      <c r="V31" s="13"/>
      <c r="W31" s="13"/>
      <c r="X31" s="13"/>
      <c r="Y31" s="13"/>
      <c r="Z31" s="13"/>
      <c r="AA31" s="13"/>
    </row>
    <row r="32" ht="22.5" customHeight="1">
      <c r="A32" s="13"/>
      <c r="B32" s="23" t="s">
        <v>130</v>
      </c>
      <c r="C32" s="24" t="s">
        <v>131</v>
      </c>
      <c r="D32" s="25" t="s">
        <v>132</v>
      </c>
      <c r="E32" s="25" t="s">
        <v>133</v>
      </c>
      <c r="F32" s="25">
        <v>32.0</v>
      </c>
      <c r="G32" s="26" t="s">
        <v>134</v>
      </c>
      <c r="H32" s="25" t="s">
        <v>44</v>
      </c>
      <c r="I32" s="29">
        <v>1980.0</v>
      </c>
      <c r="J32" s="27">
        <v>4.0</v>
      </c>
      <c r="K32" s="28">
        <v>250.0</v>
      </c>
      <c r="L32" s="28"/>
      <c r="M32" s="28"/>
      <c r="N32" s="28"/>
      <c r="O32" s="28"/>
      <c r="P32" s="28"/>
      <c r="Q32" s="40">
        <v>200.0</v>
      </c>
      <c r="R32" s="20">
        <v>750.0</v>
      </c>
      <c r="S32" s="41">
        <v>3080.0</v>
      </c>
      <c r="T32" s="22">
        <v>3.0</v>
      </c>
      <c r="U32" s="13" t="s">
        <v>26</v>
      </c>
      <c r="V32" s="13"/>
      <c r="W32" s="13"/>
      <c r="X32" s="13"/>
      <c r="Y32" s="13"/>
      <c r="Z32" s="13"/>
      <c r="AA32" s="13"/>
    </row>
    <row r="33" ht="22.5" customHeight="1">
      <c r="A33" s="13"/>
      <c r="B33" s="32" t="s">
        <v>135</v>
      </c>
      <c r="C33" s="24" t="s">
        <v>136</v>
      </c>
      <c r="D33" s="25" t="s">
        <v>137</v>
      </c>
      <c r="E33" s="25" t="s">
        <v>138</v>
      </c>
      <c r="F33" s="25">
        <v>33.0</v>
      </c>
      <c r="G33" s="26" t="s">
        <v>139</v>
      </c>
      <c r="H33" s="25" t="s">
        <v>44</v>
      </c>
      <c r="I33" s="29">
        <v>1980.0</v>
      </c>
      <c r="J33" s="27"/>
      <c r="K33" s="28"/>
      <c r="L33" s="28"/>
      <c r="M33" s="28"/>
      <c r="N33" s="28"/>
      <c r="O33" s="28"/>
      <c r="P33" s="28"/>
      <c r="Q33" s="28"/>
      <c r="R33" s="20">
        <v>750.0</v>
      </c>
      <c r="S33" s="41">
        <f t="shared" ref="S33:S51" si="3">SUM(I33,K33,L33,M33,N33,Q33,R33)</f>
        <v>2730</v>
      </c>
      <c r="T33" s="22">
        <v>1.0</v>
      </c>
      <c r="U33" s="13" t="s">
        <v>26</v>
      </c>
      <c r="V33" s="13"/>
      <c r="W33" s="13"/>
      <c r="X33" s="13"/>
      <c r="Y33" s="13"/>
      <c r="Z33" s="13"/>
      <c r="AA33" s="13"/>
    </row>
    <row r="34" ht="22.5" customHeight="1">
      <c r="A34" s="13"/>
      <c r="B34" s="32" t="s">
        <v>135</v>
      </c>
      <c r="C34" s="24"/>
      <c r="D34" s="25"/>
      <c r="E34" s="25"/>
      <c r="F34" s="25">
        <v>34.0</v>
      </c>
      <c r="G34" s="26" t="s">
        <v>140</v>
      </c>
      <c r="H34" s="25" t="s">
        <v>44</v>
      </c>
      <c r="I34" s="29">
        <v>660.0</v>
      </c>
      <c r="J34" s="27"/>
      <c r="K34" s="28"/>
      <c r="L34" s="28"/>
      <c r="M34" s="28"/>
      <c r="N34" s="28"/>
      <c r="O34" s="28"/>
      <c r="P34" s="28"/>
      <c r="Q34" s="28"/>
      <c r="R34" s="20">
        <v>750.0</v>
      </c>
      <c r="S34" s="41">
        <f t="shared" si="3"/>
        <v>1410</v>
      </c>
      <c r="T34" s="22">
        <v>1.0</v>
      </c>
      <c r="U34" s="13" t="s">
        <v>26</v>
      </c>
      <c r="V34" s="13"/>
      <c r="W34" s="13"/>
      <c r="X34" s="13"/>
      <c r="Y34" s="13"/>
      <c r="Z34" s="13"/>
      <c r="AA34" s="13"/>
    </row>
    <row r="35" ht="22.5" customHeight="1">
      <c r="A35" s="31"/>
      <c r="B35" s="42" t="s">
        <v>141</v>
      </c>
      <c r="C35" s="43"/>
      <c r="D35" s="44"/>
      <c r="E35" s="44"/>
      <c r="F35" s="44">
        <v>35.0</v>
      </c>
      <c r="G35" s="45" t="s">
        <v>142</v>
      </c>
      <c r="H35" s="44" t="s">
        <v>25</v>
      </c>
      <c r="I35" s="46">
        <v>0.0</v>
      </c>
      <c r="J35" s="33"/>
      <c r="K35" s="30"/>
      <c r="L35" s="30"/>
      <c r="M35" s="30"/>
      <c r="N35" s="30"/>
      <c r="O35" s="34"/>
      <c r="P35" s="34"/>
      <c r="Q35" s="34"/>
      <c r="R35" s="34">
        <v>0.0</v>
      </c>
      <c r="S35" s="47">
        <f t="shared" si="3"/>
        <v>0</v>
      </c>
      <c r="T35" s="48">
        <v>0.0</v>
      </c>
      <c r="U35" s="49" t="s">
        <v>26</v>
      </c>
      <c r="V35" s="49"/>
      <c r="W35" s="49"/>
      <c r="X35" s="49"/>
      <c r="Y35" s="49"/>
      <c r="Z35" s="49"/>
      <c r="AA35" s="49"/>
    </row>
    <row r="36" ht="22.5" customHeight="1">
      <c r="A36" s="13"/>
      <c r="B36" s="23" t="s">
        <v>143</v>
      </c>
      <c r="C36" s="24" t="s">
        <v>144</v>
      </c>
      <c r="D36" s="25" t="s">
        <v>145</v>
      </c>
      <c r="E36" s="25" t="s">
        <v>146</v>
      </c>
      <c r="F36" s="25">
        <v>36.0</v>
      </c>
      <c r="G36" s="26" t="s">
        <v>147</v>
      </c>
      <c r="H36" s="25" t="s">
        <v>44</v>
      </c>
      <c r="I36" s="29">
        <v>1980.0</v>
      </c>
      <c r="J36" s="27"/>
      <c r="K36" s="28"/>
      <c r="L36" s="28"/>
      <c r="M36" s="28"/>
      <c r="N36" s="28"/>
      <c r="O36" s="20"/>
      <c r="P36" s="20"/>
      <c r="Q36" s="20"/>
      <c r="R36" s="20">
        <v>750.0</v>
      </c>
      <c r="S36" s="21">
        <f t="shared" si="3"/>
        <v>2730</v>
      </c>
      <c r="T36" s="22">
        <v>3.0</v>
      </c>
      <c r="U36" s="13" t="s">
        <v>26</v>
      </c>
      <c r="V36" s="13"/>
      <c r="W36" s="13"/>
      <c r="X36" s="13"/>
      <c r="Y36" s="13"/>
      <c r="Z36" s="13"/>
      <c r="AA36" s="13"/>
    </row>
    <row r="37" ht="22.5" customHeight="1">
      <c r="A37" s="13"/>
      <c r="B37" s="23" t="s">
        <v>148</v>
      </c>
      <c r="C37" s="24" t="s">
        <v>149</v>
      </c>
      <c r="D37" s="25" t="s">
        <v>150</v>
      </c>
      <c r="E37" s="25" t="s">
        <v>151</v>
      </c>
      <c r="F37" s="25">
        <v>37.0</v>
      </c>
      <c r="G37" s="26" t="s">
        <v>152</v>
      </c>
      <c r="H37" s="25" t="s">
        <v>25</v>
      </c>
      <c r="I37" s="29">
        <v>660.0</v>
      </c>
      <c r="J37" s="27"/>
      <c r="K37" s="28"/>
      <c r="L37" s="28"/>
      <c r="M37" s="28"/>
      <c r="N37" s="28"/>
      <c r="O37" s="20"/>
      <c r="P37" s="20"/>
      <c r="Q37" s="20"/>
      <c r="R37" s="20">
        <v>750.0</v>
      </c>
      <c r="S37" s="21">
        <f t="shared" si="3"/>
        <v>1410</v>
      </c>
      <c r="T37" s="22">
        <v>1.0</v>
      </c>
      <c r="U37" s="13" t="s">
        <v>26</v>
      </c>
      <c r="V37" s="13"/>
      <c r="W37" s="13"/>
      <c r="X37" s="13"/>
      <c r="Y37" s="13"/>
      <c r="Z37" s="13"/>
      <c r="AA37" s="13"/>
    </row>
    <row r="38" ht="22.5" customHeight="1">
      <c r="A38" s="49"/>
      <c r="B38" s="23" t="s">
        <v>153</v>
      </c>
      <c r="C38" s="50"/>
      <c r="D38" s="51"/>
      <c r="E38" s="51"/>
      <c r="F38" s="25">
        <v>38.0</v>
      </c>
      <c r="G38" s="26" t="s">
        <v>154</v>
      </c>
      <c r="H38" s="44" t="s">
        <v>31</v>
      </c>
      <c r="I38" s="46">
        <v>3300.0</v>
      </c>
      <c r="J38" s="52"/>
      <c r="K38" s="53"/>
      <c r="L38" s="53"/>
      <c r="M38" s="53"/>
      <c r="N38" s="53"/>
      <c r="O38" s="54"/>
      <c r="P38" s="54"/>
      <c r="Q38" s="54"/>
      <c r="R38" s="20">
        <v>750.0</v>
      </c>
      <c r="S38" s="21">
        <f t="shared" si="3"/>
        <v>4050</v>
      </c>
      <c r="T38" s="55">
        <v>5.0</v>
      </c>
      <c r="U38" s="49" t="s">
        <v>26</v>
      </c>
      <c r="V38" s="49"/>
      <c r="W38" s="49"/>
      <c r="X38" s="49"/>
      <c r="Y38" s="49"/>
      <c r="Z38" s="49"/>
      <c r="AA38" s="49"/>
    </row>
    <row r="39" ht="22.5" customHeight="1">
      <c r="A39" s="13"/>
      <c r="B39" s="23" t="s">
        <v>155</v>
      </c>
      <c r="C39" s="24" t="s">
        <v>156</v>
      </c>
      <c r="D39" s="25" t="s">
        <v>157</v>
      </c>
      <c r="E39" s="25" t="s">
        <v>28</v>
      </c>
      <c r="F39" s="25">
        <v>39.0</v>
      </c>
      <c r="G39" s="26" t="s">
        <v>158</v>
      </c>
      <c r="H39" s="16" t="s">
        <v>31</v>
      </c>
      <c r="I39" s="29">
        <v>3300.0</v>
      </c>
      <c r="J39" s="27"/>
      <c r="K39" s="28"/>
      <c r="L39" s="28"/>
      <c r="M39" s="28"/>
      <c r="N39" s="28"/>
      <c r="O39" s="20"/>
      <c r="P39" s="20"/>
      <c r="Q39" s="20"/>
      <c r="R39" s="20">
        <v>750.0</v>
      </c>
      <c r="S39" s="21">
        <f t="shared" si="3"/>
        <v>4050</v>
      </c>
      <c r="T39" s="22">
        <v>5.0</v>
      </c>
      <c r="U39" s="13" t="s">
        <v>26</v>
      </c>
      <c r="V39" s="13"/>
      <c r="W39" s="13"/>
      <c r="X39" s="13"/>
      <c r="Y39" s="13"/>
      <c r="Z39" s="13"/>
      <c r="AA39" s="13"/>
    </row>
    <row r="40" ht="22.5" customHeight="1">
      <c r="A40" s="13"/>
      <c r="B40" s="23" t="s">
        <v>159</v>
      </c>
      <c r="C40" s="24" t="s">
        <v>160</v>
      </c>
      <c r="D40" s="25" t="s">
        <v>161</v>
      </c>
      <c r="E40" s="25" t="s">
        <v>28</v>
      </c>
      <c r="F40" s="25">
        <v>40.0</v>
      </c>
      <c r="G40" s="26" t="s">
        <v>162</v>
      </c>
      <c r="H40" s="25" t="s">
        <v>31</v>
      </c>
      <c r="I40" s="29">
        <v>3300.0</v>
      </c>
      <c r="J40" s="27"/>
      <c r="K40" s="28"/>
      <c r="L40" s="28"/>
      <c r="M40" s="28"/>
      <c r="N40" s="28"/>
      <c r="O40" s="20"/>
      <c r="P40" s="20"/>
      <c r="Q40" s="56">
        <v>100.0</v>
      </c>
      <c r="R40" s="20">
        <v>750.0</v>
      </c>
      <c r="S40" s="21">
        <f t="shared" si="3"/>
        <v>4150</v>
      </c>
      <c r="T40" s="22">
        <v>5.0</v>
      </c>
      <c r="U40" s="13" t="s">
        <v>26</v>
      </c>
      <c r="V40" s="13"/>
      <c r="W40" s="13"/>
      <c r="X40" s="13"/>
      <c r="Y40" s="13"/>
      <c r="Z40" s="13"/>
      <c r="AA40" s="13"/>
    </row>
    <row r="41" ht="22.5" customHeight="1">
      <c r="A41" s="13"/>
      <c r="B41" s="23" t="s">
        <v>163</v>
      </c>
      <c r="C41" s="24"/>
      <c r="D41" s="25" t="s">
        <v>164</v>
      </c>
      <c r="E41" s="25" t="s">
        <v>165</v>
      </c>
      <c r="F41" s="25">
        <v>41.0</v>
      </c>
      <c r="G41" s="26" t="s">
        <v>166</v>
      </c>
      <c r="H41" s="16" t="s">
        <v>44</v>
      </c>
      <c r="I41" s="29">
        <v>1980.0</v>
      </c>
      <c r="J41" s="27"/>
      <c r="K41" s="28"/>
      <c r="L41" s="28"/>
      <c r="M41" s="28"/>
      <c r="N41" s="28"/>
      <c r="O41" s="20"/>
      <c r="P41" s="20"/>
      <c r="Q41" s="20"/>
      <c r="R41" s="20">
        <v>750.0</v>
      </c>
      <c r="S41" s="21">
        <f t="shared" si="3"/>
        <v>2730</v>
      </c>
      <c r="T41" s="22">
        <v>3.0</v>
      </c>
      <c r="U41" s="13" t="s">
        <v>26</v>
      </c>
      <c r="V41" s="13"/>
      <c r="W41" s="13"/>
      <c r="X41" s="13"/>
      <c r="Y41" s="13"/>
      <c r="Z41" s="13"/>
      <c r="AA41" s="13"/>
    </row>
    <row r="42" ht="22.5" customHeight="1">
      <c r="A42" s="13"/>
      <c r="B42" s="23" t="s">
        <v>167</v>
      </c>
      <c r="C42" s="24" t="s">
        <v>168</v>
      </c>
      <c r="D42" s="25" t="s">
        <v>169</v>
      </c>
      <c r="E42" s="25" t="s">
        <v>28</v>
      </c>
      <c r="F42" s="25">
        <v>42.0</v>
      </c>
      <c r="G42" s="26" t="s">
        <v>170</v>
      </c>
      <c r="H42" s="25" t="s">
        <v>31</v>
      </c>
      <c r="I42" s="29">
        <v>3300.0</v>
      </c>
      <c r="J42" s="27"/>
      <c r="K42" s="28"/>
      <c r="L42" s="28">
        <v>400.0</v>
      </c>
      <c r="M42" s="28"/>
      <c r="N42" s="28">
        <v>530.0</v>
      </c>
      <c r="O42" s="20"/>
      <c r="P42" s="20"/>
      <c r="Q42" s="20"/>
      <c r="R42" s="20">
        <v>750.0</v>
      </c>
      <c r="S42" s="21">
        <f t="shared" si="3"/>
        <v>4980</v>
      </c>
      <c r="T42" s="22">
        <v>5.0</v>
      </c>
      <c r="U42" s="13" t="s">
        <v>26</v>
      </c>
      <c r="V42" s="13"/>
      <c r="W42" s="13"/>
      <c r="X42" s="13"/>
      <c r="Y42" s="13"/>
      <c r="Z42" s="13"/>
      <c r="AA42" s="13"/>
    </row>
    <row r="43" ht="22.5" customHeight="1">
      <c r="A43" s="13"/>
      <c r="B43" s="23" t="s">
        <v>167</v>
      </c>
      <c r="C43" s="24"/>
      <c r="D43" s="25" t="s">
        <v>169</v>
      </c>
      <c r="E43" s="25" t="s">
        <v>28</v>
      </c>
      <c r="F43" s="25">
        <v>43.0</v>
      </c>
      <c r="G43" s="26" t="s">
        <v>171</v>
      </c>
      <c r="H43" s="16" t="s">
        <v>44</v>
      </c>
      <c r="I43" s="29">
        <v>1980.0</v>
      </c>
      <c r="J43" s="27"/>
      <c r="K43" s="28"/>
      <c r="L43" s="28"/>
      <c r="M43" s="28"/>
      <c r="N43" s="28"/>
      <c r="O43" s="20"/>
      <c r="P43" s="20"/>
      <c r="Q43" s="20"/>
      <c r="R43" s="20">
        <v>750.0</v>
      </c>
      <c r="S43" s="21">
        <f t="shared" si="3"/>
        <v>2730</v>
      </c>
      <c r="T43" s="22">
        <v>3.0</v>
      </c>
      <c r="U43" s="13" t="s">
        <v>26</v>
      </c>
      <c r="V43" s="13"/>
      <c r="W43" s="13"/>
      <c r="X43" s="13"/>
      <c r="Y43" s="13"/>
      <c r="Z43" s="13"/>
      <c r="AA43" s="13"/>
    </row>
    <row r="44" ht="22.5" customHeight="1">
      <c r="A44" s="13"/>
      <c r="B44" s="23" t="s">
        <v>172</v>
      </c>
      <c r="C44" s="24" t="s">
        <v>173</v>
      </c>
      <c r="D44" s="25" t="s">
        <v>174</v>
      </c>
      <c r="E44" s="25" t="s">
        <v>175</v>
      </c>
      <c r="F44" s="25">
        <v>44.0</v>
      </c>
      <c r="G44" s="26" t="s">
        <v>176</v>
      </c>
      <c r="H44" s="16" t="s">
        <v>44</v>
      </c>
      <c r="I44" s="29">
        <v>1980.0</v>
      </c>
      <c r="J44" s="27"/>
      <c r="K44" s="28"/>
      <c r="L44" s="28">
        <v>400.0</v>
      </c>
      <c r="M44" s="28"/>
      <c r="N44" s="28">
        <v>840.0</v>
      </c>
      <c r="O44" s="20"/>
      <c r="P44" s="20"/>
      <c r="Q44" s="20"/>
      <c r="R44" s="20">
        <v>750.0</v>
      </c>
      <c r="S44" s="21">
        <f t="shared" si="3"/>
        <v>3970</v>
      </c>
      <c r="T44" s="22">
        <v>3.0</v>
      </c>
      <c r="U44" s="13" t="s">
        <v>26</v>
      </c>
      <c r="V44" s="13"/>
      <c r="W44" s="13"/>
      <c r="X44" s="13"/>
      <c r="Y44" s="13"/>
      <c r="Z44" s="13"/>
      <c r="AA44" s="13"/>
    </row>
    <row r="45" ht="22.5" customHeight="1">
      <c r="A45" s="13"/>
      <c r="B45" s="23" t="s">
        <v>177</v>
      </c>
      <c r="C45" s="24"/>
      <c r="D45" s="25" t="s">
        <v>178</v>
      </c>
      <c r="E45" s="25" t="s">
        <v>179</v>
      </c>
      <c r="F45" s="25">
        <v>45.0</v>
      </c>
      <c r="G45" s="26" t="s">
        <v>180</v>
      </c>
      <c r="H45" s="25" t="s">
        <v>44</v>
      </c>
      <c r="I45" s="29">
        <v>1980.0</v>
      </c>
      <c r="J45" s="27"/>
      <c r="K45" s="28"/>
      <c r="L45" s="28"/>
      <c r="M45" s="28"/>
      <c r="N45" s="28"/>
      <c r="O45" s="20"/>
      <c r="P45" s="20"/>
      <c r="Q45" s="20"/>
      <c r="R45" s="20">
        <v>750.0</v>
      </c>
      <c r="S45" s="21">
        <f t="shared" si="3"/>
        <v>2730</v>
      </c>
      <c r="T45" s="22">
        <v>3.0</v>
      </c>
      <c r="U45" s="13" t="s">
        <v>26</v>
      </c>
      <c r="V45" s="13"/>
      <c r="W45" s="13"/>
      <c r="X45" s="13"/>
      <c r="Y45" s="13"/>
      <c r="Z45" s="13"/>
      <c r="AA45" s="13"/>
    </row>
    <row r="46" ht="22.5" customHeight="1">
      <c r="A46" s="31"/>
      <c r="B46" s="42" t="s">
        <v>181</v>
      </c>
      <c r="C46" s="43"/>
      <c r="D46" s="44" t="s">
        <v>182</v>
      </c>
      <c r="E46" s="44" t="s">
        <v>183</v>
      </c>
      <c r="F46" s="44">
        <v>46.0</v>
      </c>
      <c r="G46" s="45" t="s">
        <v>184</v>
      </c>
      <c r="H46" s="44" t="s">
        <v>44</v>
      </c>
      <c r="I46" s="46">
        <v>1980.0</v>
      </c>
      <c r="J46" s="33"/>
      <c r="K46" s="30"/>
      <c r="L46" s="30"/>
      <c r="M46" s="30"/>
      <c r="N46" s="30"/>
      <c r="O46" s="34"/>
      <c r="P46" s="34"/>
      <c r="Q46" s="34"/>
      <c r="R46" s="34">
        <v>750.0</v>
      </c>
      <c r="S46" s="47">
        <f t="shared" si="3"/>
        <v>2730</v>
      </c>
      <c r="T46" s="48">
        <v>3.0</v>
      </c>
      <c r="U46" s="31" t="s">
        <v>26</v>
      </c>
      <c r="V46" s="31"/>
      <c r="W46" s="31"/>
      <c r="X46" s="31"/>
      <c r="Y46" s="31"/>
      <c r="Z46" s="31"/>
      <c r="AA46" s="31"/>
    </row>
    <row r="47" ht="22.5" customHeight="1">
      <c r="A47" s="13"/>
      <c r="B47" s="23" t="s">
        <v>185</v>
      </c>
      <c r="C47" s="24" t="s">
        <v>186</v>
      </c>
      <c r="D47" s="25" t="s">
        <v>187</v>
      </c>
      <c r="E47" s="25" t="s">
        <v>188</v>
      </c>
      <c r="F47" s="25">
        <v>47.0</v>
      </c>
      <c r="G47" s="26" t="s">
        <v>189</v>
      </c>
      <c r="H47" s="25" t="s">
        <v>44</v>
      </c>
      <c r="I47" s="29">
        <v>1980.0</v>
      </c>
      <c r="J47" s="27">
        <v>7.0</v>
      </c>
      <c r="K47" s="28">
        <v>250.0</v>
      </c>
      <c r="L47" s="28"/>
      <c r="M47" s="28"/>
      <c r="N47" s="28"/>
      <c r="O47" s="20"/>
      <c r="P47" s="20"/>
      <c r="Q47" s="20"/>
      <c r="R47" s="20">
        <v>750.0</v>
      </c>
      <c r="S47" s="21">
        <f t="shared" si="3"/>
        <v>2980</v>
      </c>
      <c r="T47" s="22">
        <v>3.0</v>
      </c>
      <c r="U47" s="31" t="s">
        <v>72</v>
      </c>
      <c r="V47" s="13"/>
      <c r="W47" s="13"/>
      <c r="X47" s="13"/>
      <c r="Y47" s="13"/>
      <c r="Z47" s="13"/>
      <c r="AA47" s="13"/>
    </row>
    <row r="48" ht="22.5" customHeight="1">
      <c r="A48" s="13"/>
      <c r="B48" s="23" t="s">
        <v>190</v>
      </c>
      <c r="C48" s="24" t="s">
        <v>191</v>
      </c>
      <c r="D48" s="25" t="s">
        <v>192</v>
      </c>
      <c r="E48" s="25" t="s">
        <v>28</v>
      </c>
      <c r="F48" s="25">
        <v>48.0</v>
      </c>
      <c r="G48" s="26" t="s">
        <v>193</v>
      </c>
      <c r="H48" s="25" t="s">
        <v>31</v>
      </c>
      <c r="I48" s="29">
        <v>3300.0</v>
      </c>
      <c r="J48" s="27">
        <v>21.0</v>
      </c>
      <c r="K48" s="28">
        <v>250.0</v>
      </c>
      <c r="L48" s="28"/>
      <c r="M48" s="28"/>
      <c r="N48" s="28">
        <v>425.0</v>
      </c>
      <c r="O48" s="20"/>
      <c r="P48" s="20"/>
      <c r="Q48" s="20"/>
      <c r="R48" s="20">
        <v>750.0</v>
      </c>
      <c r="S48" s="21">
        <f t="shared" si="3"/>
        <v>4725</v>
      </c>
      <c r="T48" s="22">
        <v>5.0</v>
      </c>
      <c r="U48" s="37" t="s">
        <v>26</v>
      </c>
      <c r="V48" s="37"/>
      <c r="W48" s="37"/>
      <c r="X48" s="37"/>
      <c r="Y48" s="37"/>
      <c r="Z48" s="37"/>
      <c r="AA48" s="31"/>
    </row>
    <row r="49" ht="22.5" customHeight="1">
      <c r="A49" s="13"/>
      <c r="B49" s="42" t="s">
        <v>194</v>
      </c>
      <c r="C49" s="24"/>
      <c r="D49" s="25" t="s">
        <v>195</v>
      </c>
      <c r="E49" s="25" t="s">
        <v>196</v>
      </c>
      <c r="F49" s="25">
        <v>49.0</v>
      </c>
      <c r="G49" s="26" t="s">
        <v>197</v>
      </c>
      <c r="H49" s="25" t="s">
        <v>25</v>
      </c>
      <c r="I49" s="29">
        <v>660.0</v>
      </c>
      <c r="J49" s="27"/>
      <c r="K49" s="28"/>
      <c r="L49" s="28"/>
      <c r="M49" s="28"/>
      <c r="N49" s="28"/>
      <c r="O49" s="20"/>
      <c r="P49" s="20"/>
      <c r="Q49" s="20"/>
      <c r="R49" s="20">
        <v>750.0</v>
      </c>
      <c r="S49" s="21">
        <f t="shared" si="3"/>
        <v>1410</v>
      </c>
      <c r="T49" s="22">
        <v>1.0</v>
      </c>
      <c r="U49" s="13" t="s">
        <v>26</v>
      </c>
      <c r="V49" s="13"/>
      <c r="W49" s="13"/>
      <c r="X49" s="13"/>
      <c r="Y49" s="13"/>
      <c r="Z49" s="13"/>
      <c r="AA49" s="13"/>
    </row>
    <row r="50" ht="24.0" customHeight="1">
      <c r="A50" s="13"/>
      <c r="B50" s="23" t="s">
        <v>194</v>
      </c>
      <c r="C50" s="24" t="s">
        <v>198</v>
      </c>
      <c r="D50" s="25" t="s">
        <v>199</v>
      </c>
      <c r="E50" s="25" t="s">
        <v>28</v>
      </c>
      <c r="F50" s="25">
        <v>50.0</v>
      </c>
      <c r="G50" s="26" t="s">
        <v>200</v>
      </c>
      <c r="H50" s="25" t="s">
        <v>31</v>
      </c>
      <c r="I50" s="29">
        <v>3300.0</v>
      </c>
      <c r="J50" s="27"/>
      <c r="K50" s="28"/>
      <c r="L50" s="28"/>
      <c r="M50" s="28">
        <v>70.0</v>
      </c>
      <c r="N50" s="28">
        <v>325.0</v>
      </c>
      <c r="O50" s="20"/>
      <c r="P50" s="20"/>
      <c r="Q50" s="20"/>
      <c r="R50" s="20">
        <v>750.0</v>
      </c>
      <c r="S50" s="21">
        <f t="shared" si="3"/>
        <v>4445</v>
      </c>
      <c r="T50" s="22">
        <v>5.0</v>
      </c>
      <c r="U50" s="13" t="s">
        <v>26</v>
      </c>
      <c r="V50" s="13"/>
      <c r="W50" s="13"/>
      <c r="X50" s="13"/>
      <c r="Y50" s="13"/>
      <c r="Z50" s="13"/>
      <c r="AA50" s="13"/>
    </row>
    <row r="51" ht="22.5" customHeight="1">
      <c r="A51" s="31"/>
      <c r="B51" s="42" t="s">
        <v>181</v>
      </c>
      <c r="C51" s="43"/>
      <c r="D51" s="44" t="s">
        <v>182</v>
      </c>
      <c r="E51" s="44" t="s">
        <v>201</v>
      </c>
      <c r="F51" s="44">
        <v>52.0</v>
      </c>
      <c r="G51" s="45" t="s">
        <v>202</v>
      </c>
      <c r="H51" s="44" t="s">
        <v>44</v>
      </c>
      <c r="I51" s="46">
        <v>1980.0</v>
      </c>
      <c r="J51" s="33"/>
      <c r="K51" s="30"/>
      <c r="L51" s="30"/>
      <c r="M51" s="30"/>
      <c r="N51" s="30"/>
      <c r="O51" s="34"/>
      <c r="P51" s="34"/>
      <c r="Q51" s="34"/>
      <c r="R51" s="34">
        <v>750.0</v>
      </c>
      <c r="S51" s="47">
        <f t="shared" si="3"/>
        <v>2730</v>
      </c>
      <c r="T51" s="48">
        <v>3.0</v>
      </c>
      <c r="U51" s="31" t="s">
        <v>26</v>
      </c>
      <c r="V51" s="31"/>
      <c r="W51" s="31"/>
      <c r="X51" s="31"/>
      <c r="Y51" s="31"/>
      <c r="Z51" s="31"/>
      <c r="AA51" s="31"/>
    </row>
    <row r="52">
      <c r="A52" s="25"/>
      <c r="B52" s="25" t="s">
        <v>181</v>
      </c>
      <c r="C52" s="25"/>
      <c r="D52" s="25"/>
      <c r="E52" s="25"/>
      <c r="F52" s="25">
        <v>51.0</v>
      </c>
      <c r="G52" s="57">
        <v>0.11944444444444445</v>
      </c>
      <c r="H52" s="25" t="s">
        <v>44</v>
      </c>
      <c r="I52" s="58">
        <v>1980.0</v>
      </c>
      <c r="J52" s="25"/>
      <c r="K52" s="25"/>
      <c r="L52" s="25"/>
      <c r="M52" s="25"/>
      <c r="N52" s="25"/>
      <c r="O52" s="25"/>
      <c r="P52" s="25"/>
      <c r="Q52" s="25"/>
      <c r="R52" s="25">
        <v>750.0</v>
      </c>
      <c r="S52" s="59">
        <v>2730.0</v>
      </c>
      <c r="T52" s="25">
        <v>3.0</v>
      </c>
      <c r="U52" s="25"/>
      <c r="V52" s="25"/>
      <c r="W52" s="25"/>
      <c r="X52" s="25"/>
      <c r="Y52" s="25"/>
      <c r="Z52" s="25"/>
      <c r="AA52" s="25"/>
    </row>
    <row r="53" ht="22.5" customHeight="1">
      <c r="A53" s="13"/>
      <c r="B53" s="23" t="s">
        <v>203</v>
      </c>
      <c r="C53" s="24"/>
      <c r="D53" s="25"/>
      <c r="E53" s="25"/>
      <c r="F53" s="25">
        <v>53.0</v>
      </c>
      <c r="G53" s="26" t="s">
        <v>204</v>
      </c>
      <c r="H53" s="25" t="s">
        <v>44</v>
      </c>
      <c r="I53" s="29">
        <v>1980.0</v>
      </c>
      <c r="J53" s="27"/>
      <c r="K53" s="28"/>
      <c r="L53" s="28"/>
      <c r="M53" s="28"/>
      <c r="N53" s="28"/>
      <c r="O53" s="20"/>
      <c r="P53" s="20"/>
      <c r="Q53" s="20"/>
      <c r="R53" s="20">
        <v>750.0</v>
      </c>
      <c r="S53" s="21">
        <f t="shared" ref="S53:S58" si="4">SUM(I53,K53,L53,M53,N53,Q53,R53)</f>
        <v>2730</v>
      </c>
      <c r="T53" s="22">
        <v>3.0</v>
      </c>
      <c r="U53" s="13" t="s">
        <v>26</v>
      </c>
      <c r="V53" s="13"/>
      <c r="W53" s="13"/>
      <c r="X53" s="13"/>
      <c r="Y53" s="13"/>
      <c r="Z53" s="13"/>
      <c r="AA53" s="13"/>
    </row>
    <row r="54" ht="22.5" customHeight="1">
      <c r="A54" s="13"/>
      <c r="B54" s="23" t="s">
        <v>205</v>
      </c>
      <c r="C54" s="24" t="s">
        <v>206</v>
      </c>
      <c r="D54" s="25" t="s">
        <v>207</v>
      </c>
      <c r="E54" s="25" t="s">
        <v>208</v>
      </c>
      <c r="F54" s="25">
        <v>54.0</v>
      </c>
      <c r="G54" s="26" t="s">
        <v>209</v>
      </c>
      <c r="H54" s="25" t="s">
        <v>44</v>
      </c>
      <c r="I54" s="29">
        <v>1980.0</v>
      </c>
      <c r="J54" s="27">
        <v>3.0</v>
      </c>
      <c r="K54" s="28">
        <v>250.0</v>
      </c>
      <c r="L54" s="28">
        <v>400.0</v>
      </c>
      <c r="M54" s="28"/>
      <c r="N54" s="28"/>
      <c r="O54" s="20"/>
      <c r="P54" s="20"/>
      <c r="Q54" s="20"/>
      <c r="R54" s="20">
        <v>750.0</v>
      </c>
      <c r="S54" s="21">
        <f t="shared" si="4"/>
        <v>3380</v>
      </c>
      <c r="T54" s="22">
        <v>3.0</v>
      </c>
      <c r="U54" s="13" t="s">
        <v>26</v>
      </c>
      <c r="V54" s="13"/>
      <c r="W54" s="13"/>
      <c r="X54" s="13"/>
      <c r="Y54" s="13"/>
      <c r="Z54" s="13"/>
      <c r="AA54" s="13"/>
    </row>
    <row r="55" ht="22.5" customHeight="1">
      <c r="A55" s="13"/>
      <c r="B55" s="23" t="s">
        <v>210</v>
      </c>
      <c r="C55" s="24" t="s">
        <v>211</v>
      </c>
      <c r="D55" s="25" t="s">
        <v>212</v>
      </c>
      <c r="E55" s="25" t="s">
        <v>28</v>
      </c>
      <c r="F55" s="25">
        <v>55.0</v>
      </c>
      <c r="G55" s="26" t="s">
        <v>213</v>
      </c>
      <c r="H55" s="25" t="s">
        <v>31</v>
      </c>
      <c r="I55" s="29">
        <v>3300.0</v>
      </c>
      <c r="J55" s="27"/>
      <c r="K55" s="28"/>
      <c r="L55" s="28">
        <v>400.0</v>
      </c>
      <c r="M55" s="28"/>
      <c r="N55" s="28"/>
      <c r="O55" s="20"/>
      <c r="P55" s="20"/>
      <c r="Q55" s="20"/>
      <c r="R55" s="20">
        <v>750.0</v>
      </c>
      <c r="S55" s="21">
        <f t="shared" si="4"/>
        <v>4450</v>
      </c>
      <c r="T55" s="22">
        <v>5.0</v>
      </c>
      <c r="U55" s="13" t="s">
        <v>26</v>
      </c>
      <c r="V55" s="13"/>
      <c r="W55" s="13"/>
      <c r="X55" s="13"/>
      <c r="Y55" s="13"/>
      <c r="Z55" s="13"/>
      <c r="AA55" s="13"/>
    </row>
    <row r="56" ht="22.5" customHeight="1">
      <c r="A56" s="13"/>
      <c r="B56" s="36" t="s">
        <v>214</v>
      </c>
      <c r="C56" s="24"/>
      <c r="D56" s="25" t="s">
        <v>215</v>
      </c>
      <c r="E56" s="25" t="s">
        <v>216</v>
      </c>
      <c r="F56" s="25">
        <v>56.0</v>
      </c>
      <c r="G56" s="26" t="s">
        <v>217</v>
      </c>
      <c r="H56" s="16" t="s">
        <v>44</v>
      </c>
      <c r="I56" s="29">
        <v>1980.0</v>
      </c>
      <c r="J56" s="27"/>
      <c r="K56" s="28"/>
      <c r="L56" s="28"/>
      <c r="M56" s="28"/>
      <c r="N56" s="28"/>
      <c r="O56" s="20"/>
      <c r="P56" s="20"/>
      <c r="Q56" s="20"/>
      <c r="R56" s="20">
        <v>750.0</v>
      </c>
      <c r="S56" s="21">
        <f t="shared" si="4"/>
        <v>2730</v>
      </c>
      <c r="T56" s="22">
        <v>3.0</v>
      </c>
      <c r="U56" s="13" t="s">
        <v>26</v>
      </c>
      <c r="V56" s="13"/>
      <c r="W56" s="13"/>
      <c r="X56" s="13"/>
      <c r="Y56" s="13"/>
      <c r="Z56" s="13"/>
      <c r="AA56" s="13"/>
    </row>
    <row r="57" ht="22.5" customHeight="1">
      <c r="A57" s="13"/>
      <c r="B57" s="23" t="s">
        <v>218</v>
      </c>
      <c r="C57" s="60" t="s">
        <v>219</v>
      </c>
      <c r="D57" s="25" t="s">
        <v>220</v>
      </c>
      <c r="E57" s="25" t="s">
        <v>221</v>
      </c>
      <c r="F57" s="25">
        <v>57.0</v>
      </c>
      <c r="G57" s="26" t="s">
        <v>222</v>
      </c>
      <c r="H57" s="25" t="s">
        <v>44</v>
      </c>
      <c r="I57" s="29">
        <v>1980.0</v>
      </c>
      <c r="J57" s="27"/>
      <c r="K57" s="28"/>
      <c r="L57" s="28"/>
      <c r="M57" s="28"/>
      <c r="N57" s="28"/>
      <c r="O57" s="20"/>
      <c r="P57" s="20"/>
      <c r="Q57" s="20"/>
      <c r="R57" s="20">
        <v>750.0</v>
      </c>
      <c r="S57" s="21">
        <f t="shared" si="4"/>
        <v>2730</v>
      </c>
      <c r="T57" s="22">
        <v>3.0</v>
      </c>
      <c r="U57" s="13" t="s">
        <v>26</v>
      </c>
      <c r="V57" s="13"/>
      <c r="W57" s="13"/>
      <c r="X57" s="13"/>
      <c r="Y57" s="13"/>
      <c r="Z57" s="13"/>
      <c r="AA57" s="13"/>
    </row>
    <row r="58" ht="22.5" customHeight="1">
      <c r="A58" s="13"/>
      <c r="B58" s="23" t="s">
        <v>223</v>
      </c>
      <c r="C58" s="24"/>
      <c r="D58" s="25" t="s">
        <v>224</v>
      </c>
      <c r="E58" s="25" t="s">
        <v>225</v>
      </c>
      <c r="F58" s="25">
        <v>58.0</v>
      </c>
      <c r="G58" s="26" t="s">
        <v>226</v>
      </c>
      <c r="H58" s="25" t="s">
        <v>44</v>
      </c>
      <c r="I58" s="29">
        <v>1980.0</v>
      </c>
      <c r="J58" s="27"/>
      <c r="K58" s="28"/>
      <c r="L58" s="28"/>
      <c r="M58" s="28"/>
      <c r="N58" s="28"/>
      <c r="O58" s="20"/>
      <c r="P58" s="20"/>
      <c r="Q58" s="20"/>
      <c r="R58" s="20">
        <v>750.0</v>
      </c>
      <c r="S58" s="21">
        <f t="shared" si="4"/>
        <v>2730</v>
      </c>
      <c r="T58" s="22">
        <v>3.0</v>
      </c>
      <c r="U58" s="31" t="s">
        <v>72</v>
      </c>
      <c r="V58" s="13"/>
      <c r="W58" s="13"/>
      <c r="X58" s="13"/>
      <c r="Y58" s="13"/>
      <c r="Z58" s="13"/>
      <c r="AA58" s="13"/>
    </row>
    <row r="59" ht="22.5" customHeight="1">
      <c r="A59" s="31"/>
      <c r="B59" s="42" t="s">
        <v>227</v>
      </c>
      <c r="C59" s="43"/>
      <c r="D59" s="44"/>
      <c r="E59" s="44"/>
      <c r="F59" s="44">
        <v>59.0</v>
      </c>
      <c r="G59" s="45" t="s">
        <v>228</v>
      </c>
      <c r="H59" s="44" t="s">
        <v>44</v>
      </c>
      <c r="I59" s="46">
        <v>1980.0</v>
      </c>
      <c r="J59" s="33">
        <v>24.0</v>
      </c>
      <c r="K59" s="30">
        <v>350.0</v>
      </c>
      <c r="L59" s="30"/>
      <c r="M59" s="30"/>
      <c r="N59" s="30"/>
      <c r="O59" s="34"/>
      <c r="P59" s="34"/>
      <c r="Q59" s="34"/>
      <c r="R59" s="20">
        <v>750.0</v>
      </c>
      <c r="S59" s="47">
        <v>3080.0</v>
      </c>
      <c r="T59" s="48">
        <v>3.0</v>
      </c>
      <c r="U59" s="13" t="s">
        <v>26</v>
      </c>
      <c r="V59" s="13"/>
      <c r="W59" s="13"/>
      <c r="X59" s="13"/>
      <c r="Y59" s="13"/>
      <c r="Z59" s="13"/>
      <c r="AA59" s="13"/>
    </row>
    <row r="60" ht="22.5" customHeight="1">
      <c r="A60" s="13"/>
      <c r="B60" s="23" t="s">
        <v>229</v>
      </c>
      <c r="C60" s="24" t="s">
        <v>230</v>
      </c>
      <c r="D60" s="25" t="s">
        <v>231</v>
      </c>
      <c r="E60" s="25" t="s">
        <v>232</v>
      </c>
      <c r="F60" s="25">
        <v>60.0</v>
      </c>
      <c r="G60" s="26" t="s">
        <v>233</v>
      </c>
      <c r="H60" s="25" t="s">
        <v>44</v>
      </c>
      <c r="I60" s="29">
        <v>1980.0</v>
      </c>
      <c r="J60" s="27"/>
      <c r="K60" s="28"/>
      <c r="L60" s="28"/>
      <c r="M60" s="28"/>
      <c r="N60" s="28"/>
      <c r="O60" s="20"/>
      <c r="P60" s="20"/>
      <c r="Q60" s="20"/>
      <c r="R60" s="20">
        <v>750.0</v>
      </c>
      <c r="S60" s="21">
        <f t="shared" ref="S60:S66" si="5">SUM(I60,K60,L60,M60,N60,Q60,R60)</f>
        <v>2730</v>
      </c>
      <c r="T60" s="22">
        <v>3.0</v>
      </c>
      <c r="U60" s="13" t="s">
        <v>26</v>
      </c>
      <c r="V60" s="13"/>
      <c r="W60" s="13"/>
      <c r="X60" s="13"/>
      <c r="Y60" s="13"/>
      <c r="Z60" s="13"/>
      <c r="AA60" s="13"/>
    </row>
    <row r="61" ht="22.5" customHeight="1">
      <c r="A61" s="13"/>
      <c r="B61" s="23" t="s">
        <v>234</v>
      </c>
      <c r="C61" s="24" t="s">
        <v>235</v>
      </c>
      <c r="D61" s="25" t="s">
        <v>236</v>
      </c>
      <c r="E61" s="25" t="s">
        <v>28</v>
      </c>
      <c r="F61" s="25">
        <v>61.0</v>
      </c>
      <c r="G61" s="26" t="s">
        <v>237</v>
      </c>
      <c r="H61" s="16" t="s">
        <v>31</v>
      </c>
      <c r="I61" s="29">
        <v>3300.0</v>
      </c>
      <c r="J61" s="27"/>
      <c r="K61" s="28"/>
      <c r="L61" s="28">
        <v>250.0</v>
      </c>
      <c r="M61" s="28"/>
      <c r="N61" s="28"/>
      <c r="O61" s="20"/>
      <c r="P61" s="20"/>
      <c r="Q61" s="20"/>
      <c r="R61" s="20">
        <v>750.0</v>
      </c>
      <c r="S61" s="21">
        <f t="shared" si="5"/>
        <v>4300</v>
      </c>
      <c r="T61" s="22">
        <v>5.0</v>
      </c>
      <c r="U61" s="13" t="s">
        <v>26</v>
      </c>
      <c r="V61" s="13"/>
      <c r="W61" s="13"/>
      <c r="X61" s="13"/>
      <c r="Y61" s="13"/>
      <c r="Z61" s="13"/>
      <c r="AA61" s="13"/>
    </row>
    <row r="62" ht="22.5" customHeight="1">
      <c r="A62" s="13"/>
      <c r="B62" s="23" t="s">
        <v>238</v>
      </c>
      <c r="C62" s="24"/>
      <c r="D62" s="25" t="s">
        <v>239</v>
      </c>
      <c r="E62" s="25" t="s">
        <v>240</v>
      </c>
      <c r="F62" s="25">
        <v>62.0</v>
      </c>
      <c r="G62" s="26" t="s">
        <v>241</v>
      </c>
      <c r="H62" s="25" t="s">
        <v>44</v>
      </c>
      <c r="I62" s="29">
        <v>1980.0</v>
      </c>
      <c r="J62" s="27">
        <v>6.0</v>
      </c>
      <c r="K62" s="28">
        <v>250.0</v>
      </c>
      <c r="L62" s="28"/>
      <c r="M62" s="28"/>
      <c r="N62" s="28"/>
      <c r="O62" s="20"/>
      <c r="P62" s="20"/>
      <c r="Q62" s="20"/>
      <c r="R62" s="20">
        <v>750.0</v>
      </c>
      <c r="S62" s="21">
        <f t="shared" si="5"/>
        <v>2980</v>
      </c>
      <c r="T62" s="22">
        <v>3.0</v>
      </c>
      <c r="U62" s="13" t="s">
        <v>26</v>
      </c>
      <c r="V62" s="13"/>
      <c r="W62" s="13"/>
      <c r="X62" s="13"/>
      <c r="Y62" s="13"/>
      <c r="Z62" s="13"/>
      <c r="AA62" s="13"/>
    </row>
    <row r="63" ht="22.5" customHeight="1">
      <c r="A63" s="13"/>
      <c r="B63" s="23" t="s">
        <v>242</v>
      </c>
      <c r="C63" s="24" t="s">
        <v>243</v>
      </c>
      <c r="D63" s="25" t="s">
        <v>244</v>
      </c>
      <c r="E63" s="25" t="s">
        <v>245</v>
      </c>
      <c r="F63" s="25">
        <v>63.0</v>
      </c>
      <c r="G63" s="26" t="s">
        <v>246</v>
      </c>
      <c r="H63" s="25" t="s">
        <v>44</v>
      </c>
      <c r="I63" s="29">
        <v>1980.0</v>
      </c>
      <c r="J63" s="27">
        <v>25.0</v>
      </c>
      <c r="K63" s="28">
        <v>250.0</v>
      </c>
      <c r="L63" s="28">
        <v>400.0</v>
      </c>
      <c r="M63" s="28"/>
      <c r="N63" s="28">
        <v>325.0</v>
      </c>
      <c r="O63" s="20"/>
      <c r="P63" s="20"/>
      <c r="Q63" s="20"/>
      <c r="R63" s="20">
        <v>750.0</v>
      </c>
      <c r="S63" s="21">
        <f t="shared" si="5"/>
        <v>3705</v>
      </c>
      <c r="T63" s="22">
        <v>3.0</v>
      </c>
      <c r="U63" s="13" t="s">
        <v>26</v>
      </c>
      <c r="V63" s="13"/>
      <c r="W63" s="13"/>
      <c r="X63" s="13"/>
      <c r="Y63" s="13"/>
      <c r="Z63" s="13"/>
      <c r="AA63" s="13"/>
    </row>
    <row r="64" ht="22.5" customHeight="1">
      <c r="A64" s="13"/>
      <c r="B64" s="23" t="s">
        <v>247</v>
      </c>
      <c r="C64" s="24"/>
      <c r="D64" s="25" t="s">
        <v>248</v>
      </c>
      <c r="E64" s="25" t="s">
        <v>249</v>
      </c>
      <c r="F64" s="25">
        <v>64.0</v>
      </c>
      <c r="G64" s="26" t="s">
        <v>250</v>
      </c>
      <c r="H64" s="25" t="s">
        <v>44</v>
      </c>
      <c r="I64" s="29">
        <v>1980.0</v>
      </c>
      <c r="J64" s="27"/>
      <c r="K64" s="28"/>
      <c r="L64" s="28"/>
      <c r="M64" s="28"/>
      <c r="N64" s="28"/>
      <c r="O64" s="20"/>
      <c r="P64" s="20"/>
      <c r="Q64" s="20"/>
      <c r="R64" s="20">
        <v>750.0</v>
      </c>
      <c r="S64" s="21">
        <f t="shared" si="5"/>
        <v>2730</v>
      </c>
      <c r="T64" s="22">
        <v>3.0</v>
      </c>
      <c r="U64" s="13" t="s">
        <v>32</v>
      </c>
      <c r="V64" s="13"/>
      <c r="W64" s="13"/>
      <c r="X64" s="13"/>
      <c r="Y64" s="13"/>
      <c r="Z64" s="13"/>
      <c r="AA64" s="13"/>
    </row>
    <row r="65" ht="22.5" customHeight="1">
      <c r="A65" s="13"/>
      <c r="B65" s="23" t="s">
        <v>251</v>
      </c>
      <c r="C65" s="24"/>
      <c r="D65" s="25" t="s">
        <v>252</v>
      </c>
      <c r="E65" s="25" t="s">
        <v>253</v>
      </c>
      <c r="F65" s="25">
        <v>65.0</v>
      </c>
      <c r="G65" s="26" t="s">
        <v>254</v>
      </c>
      <c r="H65" s="25" t="s">
        <v>44</v>
      </c>
      <c r="I65" s="29">
        <v>1980.0</v>
      </c>
      <c r="J65" s="27"/>
      <c r="K65" s="28"/>
      <c r="L65" s="28"/>
      <c r="M65" s="28"/>
      <c r="N65" s="28"/>
      <c r="O65" s="20"/>
      <c r="P65" s="20"/>
      <c r="Q65" s="20"/>
      <c r="R65" s="20">
        <v>750.0</v>
      </c>
      <c r="S65" s="21">
        <f t="shared" si="5"/>
        <v>2730</v>
      </c>
      <c r="T65" s="22">
        <v>3.0</v>
      </c>
      <c r="U65" s="13" t="s">
        <v>26</v>
      </c>
      <c r="V65" s="13"/>
      <c r="W65" s="13"/>
      <c r="X65" s="13"/>
      <c r="Y65" s="13"/>
      <c r="Z65" s="13"/>
      <c r="AA65" s="13"/>
    </row>
    <row r="66" ht="22.5" customHeight="1">
      <c r="A66" s="13"/>
      <c r="B66" s="23" t="s">
        <v>255</v>
      </c>
      <c r="C66" s="24"/>
      <c r="D66" s="25" t="s">
        <v>256</v>
      </c>
      <c r="E66" s="25" t="s">
        <v>257</v>
      </c>
      <c r="F66" s="25">
        <v>66.0</v>
      </c>
      <c r="G66" s="26" t="s">
        <v>258</v>
      </c>
      <c r="H66" s="25" t="s">
        <v>44</v>
      </c>
      <c r="I66" s="29">
        <v>1980.0</v>
      </c>
      <c r="J66" s="27">
        <v>27.0</v>
      </c>
      <c r="K66" s="28">
        <v>250.0</v>
      </c>
      <c r="L66" s="28"/>
      <c r="M66" s="28"/>
      <c r="N66" s="28"/>
      <c r="O66" s="20"/>
      <c r="P66" s="20"/>
      <c r="Q66" s="20"/>
      <c r="R66" s="20">
        <v>750.0</v>
      </c>
      <c r="S66" s="21">
        <f t="shared" si="5"/>
        <v>2980</v>
      </c>
      <c r="T66" s="22">
        <v>3.0</v>
      </c>
      <c r="U66" s="31" t="s">
        <v>72</v>
      </c>
      <c r="V66" s="13"/>
      <c r="W66" s="13"/>
      <c r="X66" s="13"/>
      <c r="Y66" s="13"/>
      <c r="Z66" s="13"/>
      <c r="AA66" s="13"/>
    </row>
    <row r="67" ht="22.5" customHeight="1">
      <c r="A67" s="13"/>
      <c r="B67" s="23" t="s">
        <v>259</v>
      </c>
      <c r="C67" s="24"/>
      <c r="D67" s="25" t="s">
        <v>260</v>
      </c>
      <c r="E67" s="25" t="s">
        <v>261</v>
      </c>
      <c r="F67" s="25">
        <v>67.0</v>
      </c>
      <c r="G67" s="26" t="s">
        <v>262</v>
      </c>
      <c r="H67" s="25" t="s">
        <v>31</v>
      </c>
      <c r="I67" s="29">
        <v>3300.0</v>
      </c>
      <c r="J67" s="27">
        <v>20.0</v>
      </c>
      <c r="K67" s="28">
        <v>350.0</v>
      </c>
      <c r="L67" s="28"/>
      <c r="M67" s="28"/>
      <c r="N67" s="28"/>
      <c r="O67" s="20"/>
      <c r="P67" s="20"/>
      <c r="Q67" s="20"/>
      <c r="R67" s="20">
        <v>750.0</v>
      </c>
      <c r="S67" s="21">
        <v>4400.0</v>
      </c>
      <c r="T67" s="22">
        <v>5.0</v>
      </c>
      <c r="U67" s="13" t="s">
        <v>26</v>
      </c>
      <c r="V67" s="13"/>
      <c r="W67" s="13"/>
      <c r="X67" s="13"/>
      <c r="Y67" s="13"/>
      <c r="Z67" s="13"/>
      <c r="AA67" s="13"/>
    </row>
    <row r="68" ht="22.5" customHeight="1">
      <c r="A68" s="13"/>
      <c r="B68" s="23" t="s">
        <v>263</v>
      </c>
      <c r="C68" s="24" t="s">
        <v>264</v>
      </c>
      <c r="D68" s="25" t="s">
        <v>265</v>
      </c>
      <c r="E68" s="25" t="s">
        <v>28</v>
      </c>
      <c r="F68" s="25">
        <v>68.0</v>
      </c>
      <c r="G68" s="26" t="s">
        <v>266</v>
      </c>
      <c r="H68" s="25" t="s">
        <v>31</v>
      </c>
      <c r="I68" s="29">
        <v>3300.0</v>
      </c>
      <c r="J68" s="27">
        <v>38.0</v>
      </c>
      <c r="K68" s="28">
        <v>300.0</v>
      </c>
      <c r="L68" s="28"/>
      <c r="M68" s="28">
        <v>70.0</v>
      </c>
      <c r="N68" s="28">
        <v>360.0</v>
      </c>
      <c r="O68" s="20"/>
      <c r="P68" s="20"/>
      <c r="Q68" s="20"/>
      <c r="R68" s="20">
        <v>750.0</v>
      </c>
      <c r="S68" s="21">
        <f t="shared" ref="S68:S78" si="6">SUM(I68,K68,L68,M68,N68,Q68,R68)</f>
        <v>4780</v>
      </c>
      <c r="T68" s="22">
        <v>5.0</v>
      </c>
      <c r="U68" s="13" t="s">
        <v>26</v>
      </c>
      <c r="V68" s="13"/>
      <c r="W68" s="13"/>
      <c r="X68" s="13"/>
      <c r="Y68" s="13"/>
      <c r="Z68" s="13"/>
      <c r="AA68" s="13"/>
    </row>
    <row r="69" ht="22.5" customHeight="1">
      <c r="A69" s="49"/>
      <c r="B69" s="23" t="s">
        <v>267</v>
      </c>
      <c r="C69" s="50" t="s">
        <v>268</v>
      </c>
      <c r="D69" s="51" t="s">
        <v>269</v>
      </c>
      <c r="E69" s="51" t="s">
        <v>270</v>
      </c>
      <c r="F69" s="25">
        <v>69.0</v>
      </c>
      <c r="G69" s="26" t="s">
        <v>271</v>
      </c>
      <c r="H69" s="25" t="s">
        <v>44</v>
      </c>
      <c r="I69" s="29">
        <v>1980.0</v>
      </c>
      <c r="J69" s="27">
        <v>34.0</v>
      </c>
      <c r="K69" s="28">
        <v>300.0</v>
      </c>
      <c r="L69" s="53"/>
      <c r="M69" s="53"/>
      <c r="N69" s="53"/>
      <c r="O69" s="54"/>
      <c r="P69" s="54"/>
      <c r="Q69" s="54"/>
      <c r="R69" s="20">
        <v>750.0</v>
      </c>
      <c r="S69" s="21">
        <f t="shared" si="6"/>
        <v>3030</v>
      </c>
      <c r="T69" s="61">
        <v>3.0</v>
      </c>
      <c r="U69" s="13" t="s">
        <v>26</v>
      </c>
      <c r="V69" s="13"/>
      <c r="W69" s="13"/>
      <c r="X69" s="13"/>
      <c r="Y69" s="13"/>
      <c r="Z69" s="13"/>
      <c r="AA69" s="13"/>
    </row>
    <row r="70" ht="22.5" customHeight="1">
      <c r="A70" s="13"/>
      <c r="B70" s="23" t="s">
        <v>272</v>
      </c>
      <c r="C70" s="24" t="s">
        <v>273</v>
      </c>
      <c r="D70" s="25" t="s">
        <v>274</v>
      </c>
      <c r="E70" s="25" t="s">
        <v>275</v>
      </c>
      <c r="F70" s="25">
        <v>70.0</v>
      </c>
      <c r="G70" s="26" t="s">
        <v>276</v>
      </c>
      <c r="H70" s="25" t="s">
        <v>44</v>
      </c>
      <c r="I70" s="29">
        <v>1980.0</v>
      </c>
      <c r="J70" s="27">
        <v>2.0</v>
      </c>
      <c r="K70" s="28">
        <v>250.0</v>
      </c>
      <c r="L70" s="28"/>
      <c r="M70" s="28"/>
      <c r="N70" s="28"/>
      <c r="O70" s="28"/>
      <c r="P70" s="28"/>
      <c r="Q70" s="28"/>
      <c r="R70" s="20">
        <v>750.0</v>
      </c>
      <c r="S70" s="41">
        <f t="shared" si="6"/>
        <v>2980</v>
      </c>
      <c r="T70" s="22">
        <v>3.0</v>
      </c>
      <c r="U70" s="13" t="s">
        <v>26</v>
      </c>
      <c r="V70" s="13"/>
      <c r="W70" s="13"/>
      <c r="X70" s="13"/>
      <c r="Y70" s="13"/>
      <c r="Z70" s="13"/>
      <c r="AA70" s="13"/>
    </row>
    <row r="71" ht="22.5" customHeight="1">
      <c r="A71" s="13"/>
      <c r="B71" s="23" t="s">
        <v>277</v>
      </c>
      <c r="C71" s="24"/>
      <c r="D71" s="25"/>
      <c r="E71" s="25"/>
      <c r="F71" s="25">
        <v>71.0</v>
      </c>
      <c r="G71" s="26" t="s">
        <v>278</v>
      </c>
      <c r="H71" s="25" t="s">
        <v>25</v>
      </c>
      <c r="I71" s="29">
        <v>660.0</v>
      </c>
      <c r="J71" s="27"/>
      <c r="K71" s="28"/>
      <c r="L71" s="28"/>
      <c r="M71" s="28"/>
      <c r="N71" s="28"/>
      <c r="O71" s="28"/>
      <c r="P71" s="28"/>
      <c r="Q71" s="28"/>
      <c r="R71" s="20">
        <v>750.0</v>
      </c>
      <c r="S71" s="41">
        <f t="shared" si="6"/>
        <v>1410</v>
      </c>
      <c r="T71" s="22">
        <v>1.0</v>
      </c>
      <c r="U71" s="13" t="s">
        <v>26</v>
      </c>
      <c r="V71" s="13"/>
      <c r="W71" s="13"/>
      <c r="X71" s="13"/>
      <c r="Y71" s="13"/>
      <c r="Z71" s="13"/>
      <c r="AA71" s="13"/>
    </row>
    <row r="72" ht="22.5" customHeight="1">
      <c r="A72" s="13"/>
      <c r="B72" s="42" t="s">
        <v>279</v>
      </c>
      <c r="C72" s="43"/>
      <c r="D72" s="44" t="s">
        <v>280</v>
      </c>
      <c r="E72" s="44" t="s">
        <v>281</v>
      </c>
      <c r="F72" s="44">
        <v>72.0</v>
      </c>
      <c r="G72" s="45" t="s">
        <v>282</v>
      </c>
      <c r="H72" s="44" t="s">
        <v>44</v>
      </c>
      <c r="I72" s="46">
        <v>1980.0</v>
      </c>
      <c r="J72" s="33"/>
      <c r="K72" s="28"/>
      <c r="L72" s="28"/>
      <c r="M72" s="28"/>
      <c r="N72" s="28"/>
      <c r="O72" s="28"/>
      <c r="P72" s="28"/>
      <c r="Q72" s="28"/>
      <c r="R72" s="20">
        <v>750.0</v>
      </c>
      <c r="S72" s="41">
        <f t="shared" si="6"/>
        <v>2730</v>
      </c>
      <c r="T72" s="35">
        <v>3.0</v>
      </c>
      <c r="U72" s="49" t="s">
        <v>26</v>
      </c>
      <c r="V72" s="49"/>
      <c r="W72" s="49"/>
      <c r="X72" s="49"/>
      <c r="Y72" s="49"/>
      <c r="Z72" s="49"/>
      <c r="AA72" s="49"/>
    </row>
    <row r="73" ht="22.5" customHeight="1">
      <c r="A73" s="13"/>
      <c r="B73" s="23" t="s">
        <v>283</v>
      </c>
      <c r="C73" s="24"/>
      <c r="D73" s="25" t="s">
        <v>284</v>
      </c>
      <c r="E73" s="25" t="s">
        <v>285</v>
      </c>
      <c r="F73" s="25">
        <v>73.0</v>
      </c>
      <c r="G73" s="26" t="s">
        <v>286</v>
      </c>
      <c r="H73" s="25" t="s">
        <v>44</v>
      </c>
      <c r="I73" s="29">
        <v>1980.0</v>
      </c>
      <c r="J73" s="27">
        <v>8.0</v>
      </c>
      <c r="K73" s="28">
        <v>250.0</v>
      </c>
      <c r="L73" s="28">
        <v>400.0</v>
      </c>
      <c r="M73" s="28"/>
      <c r="N73" s="28"/>
      <c r="O73" s="20"/>
      <c r="P73" s="20"/>
      <c r="Q73" s="20"/>
      <c r="R73" s="20">
        <v>750.0</v>
      </c>
      <c r="S73" s="21">
        <f t="shared" si="6"/>
        <v>3380</v>
      </c>
      <c r="T73" s="22">
        <v>3.0</v>
      </c>
      <c r="U73" s="13" t="s">
        <v>26</v>
      </c>
      <c r="V73" s="13"/>
      <c r="W73" s="13"/>
      <c r="X73" s="13"/>
      <c r="Y73" s="13"/>
      <c r="Z73" s="13"/>
      <c r="AA73" s="13"/>
    </row>
    <row r="74" ht="22.5" customHeight="1">
      <c r="A74" s="13"/>
      <c r="B74" s="23" t="s">
        <v>287</v>
      </c>
      <c r="C74" s="24"/>
      <c r="D74" s="25" t="s">
        <v>288</v>
      </c>
      <c r="E74" s="25" t="s">
        <v>289</v>
      </c>
      <c r="F74" s="25">
        <v>74.0</v>
      </c>
      <c r="G74" s="26" t="s">
        <v>290</v>
      </c>
      <c r="H74" s="25" t="s">
        <v>44</v>
      </c>
      <c r="I74" s="29">
        <v>1980.0</v>
      </c>
      <c r="J74" s="27"/>
      <c r="K74" s="28"/>
      <c r="L74" s="28"/>
      <c r="M74" s="28"/>
      <c r="N74" s="28">
        <v>530.0</v>
      </c>
      <c r="O74" s="20"/>
      <c r="P74" s="20"/>
      <c r="Q74" s="20"/>
      <c r="R74" s="20">
        <v>750.0</v>
      </c>
      <c r="S74" s="21">
        <f t="shared" si="6"/>
        <v>3260</v>
      </c>
      <c r="T74" s="22">
        <v>3.0</v>
      </c>
      <c r="U74" s="31" t="s">
        <v>72</v>
      </c>
      <c r="V74" s="13"/>
      <c r="W74" s="13"/>
      <c r="X74" s="13"/>
      <c r="Y74" s="13"/>
      <c r="Z74" s="13"/>
      <c r="AA74" s="13"/>
    </row>
    <row r="75" ht="22.5" customHeight="1">
      <c r="A75" s="13"/>
      <c r="B75" s="23" t="s">
        <v>291</v>
      </c>
      <c r="C75" s="24" t="s">
        <v>292</v>
      </c>
      <c r="D75" s="25" t="s">
        <v>293</v>
      </c>
      <c r="E75" s="25" t="s">
        <v>165</v>
      </c>
      <c r="F75" s="25">
        <v>75.0</v>
      </c>
      <c r="G75" s="26" t="s">
        <v>294</v>
      </c>
      <c r="H75" s="25" t="s">
        <v>44</v>
      </c>
      <c r="I75" s="29">
        <v>1980.0</v>
      </c>
      <c r="J75" s="27"/>
      <c r="K75" s="28"/>
      <c r="L75" s="28"/>
      <c r="M75" s="28"/>
      <c r="N75" s="28"/>
      <c r="O75" s="20"/>
      <c r="P75" s="20"/>
      <c r="Q75" s="20"/>
      <c r="R75" s="20">
        <v>750.0</v>
      </c>
      <c r="S75" s="21">
        <f t="shared" si="6"/>
        <v>2730</v>
      </c>
      <c r="T75" s="35">
        <v>3.0</v>
      </c>
      <c r="U75" s="13" t="s">
        <v>32</v>
      </c>
      <c r="V75" s="49"/>
      <c r="W75" s="13"/>
      <c r="X75" s="13"/>
      <c r="Y75" s="13"/>
      <c r="Z75" s="13"/>
      <c r="AA75" s="13"/>
    </row>
    <row r="76" ht="22.5" customHeight="1">
      <c r="A76" s="13"/>
      <c r="B76" s="23" t="s">
        <v>295</v>
      </c>
      <c r="C76" s="24"/>
      <c r="D76" s="25" t="s">
        <v>296</v>
      </c>
      <c r="E76" s="25" t="s">
        <v>297</v>
      </c>
      <c r="F76" s="25">
        <v>76.0</v>
      </c>
      <c r="G76" s="26" t="s">
        <v>298</v>
      </c>
      <c r="H76" s="25" t="s">
        <v>44</v>
      </c>
      <c r="I76" s="29">
        <v>1980.0</v>
      </c>
      <c r="J76" s="27">
        <v>10.0</v>
      </c>
      <c r="K76" s="28">
        <v>250.0</v>
      </c>
      <c r="L76" s="28"/>
      <c r="M76" s="28"/>
      <c r="N76" s="28"/>
      <c r="O76" s="20"/>
      <c r="P76" s="20"/>
      <c r="Q76" s="20"/>
      <c r="R76" s="20">
        <v>750.0</v>
      </c>
      <c r="S76" s="21">
        <f t="shared" si="6"/>
        <v>2980</v>
      </c>
      <c r="T76" s="22">
        <v>3.0</v>
      </c>
      <c r="U76" s="13" t="s">
        <v>26</v>
      </c>
      <c r="V76" s="13"/>
      <c r="W76" s="13"/>
      <c r="X76" s="13"/>
      <c r="Y76" s="13"/>
      <c r="Z76" s="13"/>
      <c r="AA76" s="13"/>
    </row>
    <row r="77" ht="22.5" customHeight="1">
      <c r="A77" s="13"/>
      <c r="B77" s="23" t="s">
        <v>299</v>
      </c>
      <c r="C77" s="24"/>
      <c r="D77" s="25" t="s">
        <v>300</v>
      </c>
      <c r="E77" s="25" t="s">
        <v>261</v>
      </c>
      <c r="F77" s="25">
        <v>77.0</v>
      </c>
      <c r="G77" s="26" t="s">
        <v>301</v>
      </c>
      <c r="H77" s="25" t="s">
        <v>44</v>
      </c>
      <c r="I77" s="29">
        <v>1980.0</v>
      </c>
      <c r="J77" s="27">
        <v>18.0</v>
      </c>
      <c r="K77" s="28">
        <v>350.0</v>
      </c>
      <c r="L77" s="28"/>
      <c r="M77" s="28"/>
      <c r="N77" s="28"/>
      <c r="O77" s="20"/>
      <c r="P77" s="20"/>
      <c r="Q77" s="20"/>
      <c r="R77" s="20">
        <v>750.0</v>
      </c>
      <c r="S77" s="21">
        <f t="shared" si="6"/>
        <v>3080</v>
      </c>
      <c r="T77" s="22">
        <v>1.0</v>
      </c>
      <c r="U77" s="31" t="s">
        <v>26</v>
      </c>
      <c r="V77" s="13"/>
      <c r="W77" s="13"/>
      <c r="X77" s="13"/>
      <c r="Y77" s="13"/>
      <c r="Z77" s="13"/>
      <c r="AA77" s="13"/>
    </row>
    <row r="78" ht="22.5" customHeight="1">
      <c r="A78" s="13"/>
      <c r="B78" s="42" t="s">
        <v>302</v>
      </c>
      <c r="C78" s="24" t="s">
        <v>303</v>
      </c>
      <c r="D78" s="25" t="s">
        <v>304</v>
      </c>
      <c r="E78" s="25" t="s">
        <v>28</v>
      </c>
      <c r="F78" s="25">
        <v>78.0</v>
      </c>
      <c r="G78" s="26" t="s">
        <v>305</v>
      </c>
      <c r="H78" s="16" t="s">
        <v>31</v>
      </c>
      <c r="I78" s="29">
        <v>3300.0</v>
      </c>
      <c r="J78" s="33"/>
      <c r="K78" s="30"/>
      <c r="L78" s="30"/>
      <c r="M78" s="30">
        <v>70.0</v>
      </c>
      <c r="N78" s="28"/>
      <c r="O78" s="20"/>
      <c r="P78" s="20"/>
      <c r="Q78" s="56">
        <v>100.0</v>
      </c>
      <c r="R78" s="20">
        <v>750.0</v>
      </c>
      <c r="S78" s="21">
        <f t="shared" si="6"/>
        <v>4220</v>
      </c>
      <c r="T78" s="22">
        <v>5.0</v>
      </c>
      <c r="U78" s="13" t="s">
        <v>26</v>
      </c>
      <c r="V78" s="13"/>
      <c r="W78" s="13"/>
      <c r="X78" s="13"/>
      <c r="Y78" s="13"/>
      <c r="Z78" s="13"/>
      <c r="AA78" s="13"/>
    </row>
    <row r="79" ht="22.5" customHeight="1">
      <c r="A79" s="13"/>
      <c r="B79" s="23" t="s">
        <v>306</v>
      </c>
      <c r="C79" s="24" t="s">
        <v>307</v>
      </c>
      <c r="D79" s="25" t="s">
        <v>308</v>
      </c>
      <c r="E79" s="25" t="s">
        <v>28</v>
      </c>
      <c r="F79" s="25">
        <v>79.0</v>
      </c>
      <c r="G79" s="26" t="s">
        <v>309</v>
      </c>
      <c r="H79" s="25" t="s">
        <v>31</v>
      </c>
      <c r="I79" s="29">
        <v>3300.0</v>
      </c>
      <c r="J79" s="27">
        <v>26.0</v>
      </c>
      <c r="K79" s="28">
        <v>350.0</v>
      </c>
      <c r="L79" s="28">
        <v>400.0</v>
      </c>
      <c r="M79" s="28"/>
      <c r="N79" s="28"/>
      <c r="O79" s="20"/>
      <c r="P79" s="20"/>
      <c r="Q79" s="20"/>
      <c r="R79" s="20">
        <v>750.0</v>
      </c>
      <c r="S79" s="21">
        <v>4900.0</v>
      </c>
      <c r="T79" s="22">
        <v>5.0</v>
      </c>
      <c r="U79" s="31" t="s">
        <v>72</v>
      </c>
      <c r="V79" s="13"/>
      <c r="W79" s="13"/>
      <c r="X79" s="13"/>
      <c r="Y79" s="13"/>
      <c r="Z79" s="13"/>
      <c r="AA79" s="13"/>
    </row>
    <row r="80" ht="22.5" customHeight="1">
      <c r="A80" s="13"/>
      <c r="B80" s="23" t="s">
        <v>310</v>
      </c>
      <c r="C80" s="24" t="s">
        <v>311</v>
      </c>
      <c r="D80" s="25" t="s">
        <v>312</v>
      </c>
      <c r="E80" s="25" t="s">
        <v>313</v>
      </c>
      <c r="F80" s="25">
        <v>80.0</v>
      </c>
      <c r="G80" s="26" t="s">
        <v>314</v>
      </c>
      <c r="H80" s="25" t="s">
        <v>44</v>
      </c>
      <c r="I80" s="29">
        <v>1980.0</v>
      </c>
      <c r="J80" s="33" t="s">
        <v>315</v>
      </c>
      <c r="K80" s="30">
        <v>600.0</v>
      </c>
      <c r="L80" s="30"/>
      <c r="M80" s="28"/>
      <c r="N80" s="28"/>
      <c r="O80" s="20"/>
      <c r="P80" s="20"/>
      <c r="Q80" s="20"/>
      <c r="R80" s="20">
        <v>750.0</v>
      </c>
      <c r="S80" s="21">
        <f t="shared" ref="S80:S94" si="7">SUM(I80,K80,L80,M80,N80,Q80,R80)</f>
        <v>3330</v>
      </c>
      <c r="T80" s="22">
        <v>3.0</v>
      </c>
      <c r="U80" s="13" t="s">
        <v>26</v>
      </c>
      <c r="V80" s="13"/>
      <c r="W80" s="13"/>
      <c r="X80" s="13"/>
      <c r="Y80" s="13"/>
      <c r="Z80" s="13"/>
      <c r="AA80" s="13"/>
    </row>
    <row r="81" ht="22.5" customHeight="1">
      <c r="A81" s="13"/>
      <c r="B81" s="36" t="s">
        <v>316</v>
      </c>
      <c r="C81" s="24" t="s">
        <v>317</v>
      </c>
      <c r="D81" s="25" t="s">
        <v>318</v>
      </c>
      <c r="E81" s="25" t="s">
        <v>319</v>
      </c>
      <c r="F81" s="25">
        <v>81.0</v>
      </c>
      <c r="G81" s="26" t="s">
        <v>320</v>
      </c>
      <c r="H81" s="25" t="s">
        <v>44</v>
      </c>
      <c r="I81" s="29">
        <v>1980.0</v>
      </c>
      <c r="J81" s="33">
        <v>12.0</v>
      </c>
      <c r="K81" s="30">
        <v>300.0</v>
      </c>
      <c r="L81" s="30"/>
      <c r="M81" s="28"/>
      <c r="N81" s="28"/>
      <c r="O81" s="20"/>
      <c r="P81" s="20"/>
      <c r="Q81" s="56">
        <v>200.0</v>
      </c>
      <c r="R81" s="20">
        <v>750.0</v>
      </c>
      <c r="S81" s="21">
        <f t="shared" si="7"/>
        <v>3230</v>
      </c>
      <c r="T81" s="22">
        <v>3.0</v>
      </c>
      <c r="U81" s="13" t="s">
        <v>26</v>
      </c>
      <c r="V81" s="13"/>
      <c r="W81" s="13"/>
      <c r="X81" s="13"/>
      <c r="Y81" s="13"/>
      <c r="Z81" s="13"/>
      <c r="AA81" s="13"/>
    </row>
    <row r="82" ht="22.5" customHeight="1">
      <c r="A82" s="13"/>
      <c r="B82" s="23" t="s">
        <v>321</v>
      </c>
      <c r="C82" s="24" t="s">
        <v>322</v>
      </c>
      <c r="D82" s="25" t="s">
        <v>323</v>
      </c>
      <c r="E82" s="25" t="s">
        <v>324</v>
      </c>
      <c r="F82" s="25">
        <v>82.0</v>
      </c>
      <c r="G82" s="26" t="s">
        <v>325</v>
      </c>
      <c r="H82" s="25" t="s">
        <v>44</v>
      </c>
      <c r="I82" s="29">
        <v>1980.0</v>
      </c>
      <c r="J82" s="27">
        <v>17.0</v>
      </c>
      <c r="K82" s="28">
        <v>250.0</v>
      </c>
      <c r="L82" s="28">
        <v>400.0</v>
      </c>
      <c r="M82" s="28"/>
      <c r="N82" s="28">
        <v>325.0</v>
      </c>
      <c r="O82" s="20"/>
      <c r="P82" s="20"/>
      <c r="Q82" s="20"/>
      <c r="R82" s="20">
        <v>750.0</v>
      </c>
      <c r="S82" s="21">
        <f t="shared" si="7"/>
        <v>3705</v>
      </c>
      <c r="T82" s="22">
        <v>3.0</v>
      </c>
      <c r="U82" s="13" t="s">
        <v>26</v>
      </c>
      <c r="V82" s="13"/>
      <c r="W82" s="13"/>
      <c r="X82" s="13"/>
      <c r="Y82" s="13"/>
      <c r="Z82" s="13"/>
      <c r="AA82" s="13"/>
    </row>
    <row r="83" ht="22.5" customHeight="1">
      <c r="A83" s="13"/>
      <c r="B83" s="23" t="s">
        <v>326</v>
      </c>
      <c r="C83" s="24" t="s">
        <v>327</v>
      </c>
      <c r="D83" s="25" t="s">
        <v>328</v>
      </c>
      <c r="E83" s="25" t="s">
        <v>28</v>
      </c>
      <c r="F83" s="25">
        <v>83.0</v>
      </c>
      <c r="G83" s="26" t="s">
        <v>329</v>
      </c>
      <c r="H83" s="25" t="s">
        <v>31</v>
      </c>
      <c r="I83" s="29">
        <v>3300.0</v>
      </c>
      <c r="J83" s="27"/>
      <c r="K83" s="28"/>
      <c r="L83" s="28"/>
      <c r="M83" s="28"/>
      <c r="N83" s="28"/>
      <c r="O83" s="20"/>
      <c r="P83" s="20"/>
      <c r="Q83" s="20"/>
      <c r="R83" s="20">
        <v>750.0</v>
      </c>
      <c r="S83" s="21">
        <f t="shared" si="7"/>
        <v>4050</v>
      </c>
      <c r="T83" s="22">
        <v>5.0</v>
      </c>
      <c r="U83" s="13" t="s">
        <v>26</v>
      </c>
      <c r="V83" s="13"/>
      <c r="W83" s="13"/>
      <c r="X83" s="13"/>
      <c r="Y83" s="13"/>
      <c r="Z83" s="13"/>
      <c r="AA83" s="13"/>
    </row>
    <row r="84" ht="22.5" customHeight="1">
      <c r="A84" s="13"/>
      <c r="B84" s="23" t="s">
        <v>326</v>
      </c>
      <c r="C84" s="24"/>
      <c r="D84" s="25" t="s">
        <v>328</v>
      </c>
      <c r="E84" s="25" t="s">
        <v>28</v>
      </c>
      <c r="F84" s="25">
        <v>84.0</v>
      </c>
      <c r="G84" s="26" t="s">
        <v>330</v>
      </c>
      <c r="H84" s="16" t="s">
        <v>25</v>
      </c>
      <c r="I84" s="29">
        <v>660.0</v>
      </c>
      <c r="J84" s="27"/>
      <c r="K84" s="28"/>
      <c r="L84" s="28"/>
      <c r="M84" s="28"/>
      <c r="N84" s="28"/>
      <c r="O84" s="20"/>
      <c r="P84" s="20"/>
      <c r="Q84" s="20"/>
      <c r="R84" s="20">
        <v>750.0</v>
      </c>
      <c r="S84" s="21">
        <f t="shared" si="7"/>
        <v>1410</v>
      </c>
      <c r="T84" s="22">
        <v>1.0</v>
      </c>
      <c r="U84" s="13" t="s">
        <v>26</v>
      </c>
      <c r="V84" s="13"/>
      <c r="W84" s="13"/>
      <c r="X84" s="13"/>
      <c r="Y84" s="13"/>
      <c r="Z84" s="13"/>
      <c r="AA84" s="13"/>
    </row>
    <row r="85" ht="22.5" customHeight="1">
      <c r="A85" s="13"/>
      <c r="B85" s="32" t="s">
        <v>331</v>
      </c>
      <c r="C85" s="24" t="s">
        <v>332</v>
      </c>
      <c r="D85" s="25" t="s">
        <v>333</v>
      </c>
      <c r="E85" s="25" t="s">
        <v>28</v>
      </c>
      <c r="F85" s="25">
        <v>85.0</v>
      </c>
      <c r="G85" s="26" t="s">
        <v>334</v>
      </c>
      <c r="H85" s="25" t="s">
        <v>44</v>
      </c>
      <c r="I85" s="29">
        <v>1980.0</v>
      </c>
      <c r="J85" s="27"/>
      <c r="K85" s="28"/>
      <c r="L85" s="28"/>
      <c r="M85" s="28"/>
      <c r="N85" s="28"/>
      <c r="O85" s="20"/>
      <c r="P85" s="20"/>
      <c r="Q85" s="20"/>
      <c r="R85" s="20">
        <v>750.0</v>
      </c>
      <c r="S85" s="21">
        <f t="shared" si="7"/>
        <v>2730</v>
      </c>
      <c r="T85" s="22">
        <v>3.0</v>
      </c>
      <c r="U85" s="13" t="s">
        <v>26</v>
      </c>
      <c r="V85" s="13"/>
      <c r="W85" s="13"/>
      <c r="X85" s="13"/>
      <c r="Y85" s="13"/>
      <c r="Z85" s="13"/>
      <c r="AA85" s="13"/>
    </row>
    <row r="86" ht="22.5" customHeight="1">
      <c r="A86" s="13"/>
      <c r="B86" s="32" t="s">
        <v>331</v>
      </c>
      <c r="C86" s="24"/>
      <c r="D86" s="25" t="s">
        <v>333</v>
      </c>
      <c r="E86" s="25" t="s">
        <v>28</v>
      </c>
      <c r="F86" s="25">
        <v>86.0</v>
      </c>
      <c r="G86" s="26" t="s">
        <v>335</v>
      </c>
      <c r="H86" s="25" t="s">
        <v>44</v>
      </c>
      <c r="I86" s="29">
        <v>1980.0</v>
      </c>
      <c r="J86" s="27"/>
      <c r="K86" s="28"/>
      <c r="L86" s="28"/>
      <c r="M86" s="28"/>
      <c r="N86" s="28"/>
      <c r="O86" s="20"/>
      <c r="P86" s="20"/>
      <c r="Q86" s="20"/>
      <c r="R86" s="20">
        <v>750.0</v>
      </c>
      <c r="S86" s="21">
        <f t="shared" si="7"/>
        <v>2730</v>
      </c>
      <c r="T86" s="35">
        <v>3.0</v>
      </c>
      <c r="U86" s="13" t="s">
        <v>26</v>
      </c>
      <c r="V86" s="13"/>
      <c r="W86" s="13"/>
      <c r="X86" s="13"/>
      <c r="Y86" s="13"/>
      <c r="Z86" s="13"/>
      <c r="AA86" s="13"/>
    </row>
    <row r="87" ht="22.5" customHeight="1">
      <c r="A87" s="13"/>
      <c r="B87" s="23" t="s">
        <v>336</v>
      </c>
      <c r="C87" s="24" t="s">
        <v>337</v>
      </c>
      <c r="D87" s="25" t="s">
        <v>338</v>
      </c>
      <c r="E87" s="25" t="s">
        <v>165</v>
      </c>
      <c r="F87" s="25">
        <v>87.0</v>
      </c>
      <c r="G87" s="26" t="s">
        <v>339</v>
      </c>
      <c r="H87" s="25" t="s">
        <v>44</v>
      </c>
      <c r="I87" s="29">
        <v>1980.0</v>
      </c>
      <c r="J87" s="27">
        <v>5.0</v>
      </c>
      <c r="K87" s="28">
        <v>250.0</v>
      </c>
      <c r="L87" s="28"/>
      <c r="M87" s="28"/>
      <c r="N87" s="28"/>
      <c r="O87" s="20"/>
      <c r="P87" s="20"/>
      <c r="Q87" s="20"/>
      <c r="R87" s="20">
        <v>750.0</v>
      </c>
      <c r="S87" s="21">
        <f t="shared" si="7"/>
        <v>2980</v>
      </c>
      <c r="T87" s="22">
        <v>3.0</v>
      </c>
      <c r="U87" s="13" t="s">
        <v>26</v>
      </c>
      <c r="V87" s="13"/>
      <c r="W87" s="13"/>
      <c r="X87" s="13"/>
      <c r="Y87" s="13"/>
      <c r="Z87" s="13"/>
      <c r="AA87" s="13"/>
    </row>
    <row r="88" ht="22.5" customHeight="1">
      <c r="A88" s="13"/>
      <c r="B88" s="23" t="s">
        <v>340</v>
      </c>
      <c r="C88" s="24"/>
      <c r="D88" s="25" t="s">
        <v>341</v>
      </c>
      <c r="E88" s="25" t="s">
        <v>342</v>
      </c>
      <c r="F88" s="25">
        <v>88.0</v>
      </c>
      <c r="G88" s="26" t="s">
        <v>343</v>
      </c>
      <c r="H88" s="25" t="s">
        <v>25</v>
      </c>
      <c r="I88" s="29">
        <v>660.0</v>
      </c>
      <c r="J88" s="27"/>
      <c r="K88" s="28"/>
      <c r="L88" s="28"/>
      <c r="M88" s="28"/>
      <c r="N88" s="28"/>
      <c r="O88" s="20"/>
      <c r="P88" s="20"/>
      <c r="Q88" s="20"/>
      <c r="R88" s="20">
        <v>750.0</v>
      </c>
      <c r="S88" s="21">
        <f t="shared" si="7"/>
        <v>1410</v>
      </c>
      <c r="T88" s="22">
        <v>1.0</v>
      </c>
      <c r="U88" s="13" t="s">
        <v>26</v>
      </c>
      <c r="V88" s="13"/>
      <c r="W88" s="13"/>
      <c r="X88" s="13"/>
      <c r="Y88" s="13"/>
      <c r="Z88" s="13"/>
      <c r="AA88" s="13"/>
    </row>
    <row r="89" ht="22.5" customHeight="1">
      <c r="A89" s="13"/>
      <c r="B89" s="23" t="s">
        <v>344</v>
      </c>
      <c r="C89" s="24"/>
      <c r="D89" s="25" t="s">
        <v>345</v>
      </c>
      <c r="E89" s="25" t="s">
        <v>346</v>
      </c>
      <c r="F89" s="25">
        <v>89.0</v>
      </c>
      <c r="G89" s="26" t="s">
        <v>347</v>
      </c>
      <c r="H89" s="25" t="s">
        <v>44</v>
      </c>
      <c r="I89" s="29">
        <v>1980.0</v>
      </c>
      <c r="J89" s="27"/>
      <c r="K89" s="28"/>
      <c r="L89" s="28"/>
      <c r="M89" s="28"/>
      <c r="N89" s="28"/>
      <c r="O89" s="20"/>
      <c r="P89" s="20"/>
      <c r="Q89" s="20"/>
      <c r="R89" s="20">
        <v>750.0</v>
      </c>
      <c r="S89" s="21">
        <f t="shared" si="7"/>
        <v>2730</v>
      </c>
      <c r="T89" s="22">
        <v>3.0</v>
      </c>
      <c r="U89" s="13" t="s">
        <v>26</v>
      </c>
      <c r="V89" s="13"/>
      <c r="W89" s="13"/>
      <c r="X89" s="13"/>
      <c r="Y89" s="13"/>
      <c r="Z89" s="13"/>
      <c r="AA89" s="13"/>
    </row>
    <row r="90" ht="22.5" customHeight="1">
      <c r="A90" s="13"/>
      <c r="B90" s="23" t="s">
        <v>348</v>
      </c>
      <c r="C90" s="24" t="s">
        <v>349</v>
      </c>
      <c r="D90" s="25" t="s">
        <v>350</v>
      </c>
      <c r="E90" s="25" t="s">
        <v>351</v>
      </c>
      <c r="F90" s="25">
        <v>90.0</v>
      </c>
      <c r="G90" s="26" t="s">
        <v>352</v>
      </c>
      <c r="H90" s="25" t="s">
        <v>44</v>
      </c>
      <c r="I90" s="29">
        <v>1980.0</v>
      </c>
      <c r="J90" s="27"/>
      <c r="K90" s="28"/>
      <c r="L90" s="28"/>
      <c r="M90" s="28"/>
      <c r="N90" s="28"/>
      <c r="O90" s="20"/>
      <c r="P90" s="20"/>
      <c r="Q90" s="20"/>
      <c r="R90" s="20">
        <v>750.0</v>
      </c>
      <c r="S90" s="21">
        <f t="shared" si="7"/>
        <v>2730</v>
      </c>
      <c r="T90" s="22">
        <v>3.0</v>
      </c>
      <c r="U90" s="13" t="s">
        <v>26</v>
      </c>
      <c r="V90" s="13"/>
      <c r="W90" s="13"/>
      <c r="X90" s="13"/>
      <c r="Y90" s="13"/>
      <c r="Z90" s="13"/>
      <c r="AA90" s="13"/>
    </row>
    <row r="91" ht="22.5" customHeight="1">
      <c r="A91" s="13"/>
      <c r="B91" s="23" t="s">
        <v>348</v>
      </c>
      <c r="C91" s="24"/>
      <c r="D91" s="25" t="s">
        <v>350</v>
      </c>
      <c r="E91" s="25" t="s">
        <v>351</v>
      </c>
      <c r="F91" s="25">
        <v>91.0</v>
      </c>
      <c r="G91" s="26" t="s">
        <v>353</v>
      </c>
      <c r="H91" s="16" t="s">
        <v>25</v>
      </c>
      <c r="I91" s="29">
        <v>660.0</v>
      </c>
      <c r="J91" s="27"/>
      <c r="K91" s="28"/>
      <c r="L91" s="28"/>
      <c r="M91" s="28"/>
      <c r="N91" s="28"/>
      <c r="O91" s="20"/>
      <c r="P91" s="20"/>
      <c r="Q91" s="20"/>
      <c r="R91" s="20">
        <v>750.0</v>
      </c>
      <c r="S91" s="21">
        <f t="shared" si="7"/>
        <v>1410</v>
      </c>
      <c r="T91" s="22">
        <v>1.0</v>
      </c>
      <c r="U91" s="13" t="s">
        <v>26</v>
      </c>
      <c r="V91" s="13"/>
      <c r="W91" s="13"/>
      <c r="X91" s="13"/>
      <c r="Y91" s="13"/>
      <c r="Z91" s="13"/>
      <c r="AA91" s="13"/>
    </row>
    <row r="92" ht="22.5" customHeight="1">
      <c r="A92" s="13"/>
      <c r="B92" s="23" t="s">
        <v>354</v>
      </c>
      <c r="C92" s="24" t="s">
        <v>355</v>
      </c>
      <c r="D92" s="25" t="s">
        <v>356</v>
      </c>
      <c r="E92" s="25" t="s">
        <v>165</v>
      </c>
      <c r="F92" s="25" t="s">
        <v>357</v>
      </c>
      <c r="G92" s="26" t="s">
        <v>129</v>
      </c>
      <c r="H92" s="25" t="s">
        <v>44</v>
      </c>
      <c r="I92" s="29">
        <v>1980.0</v>
      </c>
      <c r="J92" s="27">
        <v>1.0</v>
      </c>
      <c r="K92" s="28">
        <v>250.0</v>
      </c>
      <c r="L92" s="28">
        <v>400.0</v>
      </c>
      <c r="M92" s="28"/>
      <c r="N92" s="28"/>
      <c r="O92" s="20"/>
      <c r="P92" s="20"/>
      <c r="Q92" s="20"/>
      <c r="R92" s="20">
        <v>750.0</v>
      </c>
      <c r="S92" s="21">
        <f t="shared" si="7"/>
        <v>3380</v>
      </c>
      <c r="T92" s="22">
        <v>3.0</v>
      </c>
      <c r="U92" s="13" t="s">
        <v>26</v>
      </c>
      <c r="V92" s="13"/>
      <c r="W92" s="13"/>
      <c r="X92" s="13"/>
      <c r="Y92" s="13"/>
      <c r="Z92" s="13"/>
      <c r="AA92" s="13"/>
    </row>
    <row r="93" ht="22.5" customHeight="1">
      <c r="A93" s="13"/>
      <c r="B93" s="23" t="s">
        <v>358</v>
      </c>
      <c r="C93" s="24" t="s">
        <v>359</v>
      </c>
      <c r="D93" s="25" t="s">
        <v>360</v>
      </c>
      <c r="E93" s="25" t="s">
        <v>313</v>
      </c>
      <c r="F93" s="25" t="s">
        <v>361</v>
      </c>
      <c r="G93" s="26" t="s">
        <v>129</v>
      </c>
      <c r="H93" s="25" t="s">
        <v>44</v>
      </c>
      <c r="I93" s="29">
        <v>1980.0</v>
      </c>
      <c r="J93" s="27"/>
      <c r="K93" s="28"/>
      <c r="L93" s="28"/>
      <c r="M93" s="28"/>
      <c r="N93" s="28"/>
      <c r="O93" s="20"/>
      <c r="P93" s="20"/>
      <c r="Q93" s="20"/>
      <c r="R93" s="20">
        <v>750.0</v>
      </c>
      <c r="S93" s="21">
        <f t="shared" si="7"/>
        <v>2730</v>
      </c>
      <c r="T93" s="22">
        <v>3.0</v>
      </c>
      <c r="U93" s="13" t="s">
        <v>26</v>
      </c>
      <c r="V93" s="13"/>
      <c r="W93" s="13"/>
      <c r="X93" s="13"/>
      <c r="Y93" s="13"/>
      <c r="Z93" s="13"/>
      <c r="AA93" s="13"/>
    </row>
    <row r="94" ht="22.5" customHeight="1">
      <c r="A94" s="13"/>
      <c r="B94" s="23" t="s">
        <v>362</v>
      </c>
      <c r="C94" s="24" t="s">
        <v>363</v>
      </c>
      <c r="D94" s="25" t="s">
        <v>364</v>
      </c>
      <c r="E94" s="25" t="s">
        <v>208</v>
      </c>
      <c r="F94" s="25" t="s">
        <v>365</v>
      </c>
      <c r="G94" s="26" t="s">
        <v>129</v>
      </c>
      <c r="H94" s="25" t="s">
        <v>44</v>
      </c>
      <c r="I94" s="29">
        <v>1980.0</v>
      </c>
      <c r="J94" s="27">
        <v>36.0</v>
      </c>
      <c r="K94" s="28">
        <v>300.0</v>
      </c>
      <c r="L94" s="28">
        <v>400.0</v>
      </c>
      <c r="M94" s="28"/>
      <c r="N94" s="28"/>
      <c r="O94" s="20"/>
      <c r="P94" s="20"/>
      <c r="Q94" s="20"/>
      <c r="R94" s="20">
        <v>750.0</v>
      </c>
      <c r="S94" s="21">
        <f t="shared" si="7"/>
        <v>3430</v>
      </c>
      <c r="T94" s="22">
        <v>3.0</v>
      </c>
      <c r="U94" s="13" t="s">
        <v>26</v>
      </c>
      <c r="V94" s="13"/>
      <c r="W94" s="13"/>
      <c r="X94" s="13"/>
      <c r="Y94" s="13"/>
      <c r="Z94" s="13"/>
      <c r="AA94" s="13"/>
    </row>
    <row r="95" ht="22.5" customHeight="1">
      <c r="A95" s="13"/>
      <c r="B95" s="23" t="s">
        <v>366</v>
      </c>
      <c r="C95" s="24"/>
      <c r="D95" s="25"/>
      <c r="E95" s="25"/>
      <c r="F95" s="25"/>
      <c r="G95" s="26"/>
      <c r="H95" s="25" t="s">
        <v>367</v>
      </c>
      <c r="I95" s="29">
        <v>0.0</v>
      </c>
      <c r="J95" s="27">
        <v>30.0</v>
      </c>
      <c r="K95" s="28"/>
      <c r="L95" s="28"/>
      <c r="M95" s="28"/>
      <c r="N95" s="28"/>
      <c r="O95" s="20"/>
      <c r="P95" s="20">
        <v>800.0</v>
      </c>
      <c r="Q95" s="20"/>
      <c r="R95" s="20">
        <v>0.0</v>
      </c>
      <c r="S95" s="21">
        <v>800.0</v>
      </c>
      <c r="T95" s="22">
        <v>0.0</v>
      </c>
      <c r="U95" s="13" t="s">
        <v>26</v>
      </c>
      <c r="V95" s="13"/>
      <c r="W95" s="13"/>
      <c r="X95" s="13"/>
      <c r="Y95" s="13"/>
      <c r="Z95" s="13"/>
      <c r="AA95" s="13"/>
    </row>
    <row r="96" ht="22.5" customHeight="1">
      <c r="A96" s="13"/>
      <c r="B96" s="23" t="s">
        <v>368</v>
      </c>
      <c r="C96" s="24"/>
      <c r="D96" s="25"/>
      <c r="E96" s="25"/>
      <c r="F96" s="25"/>
      <c r="G96" s="26"/>
      <c r="H96" s="16" t="s">
        <v>367</v>
      </c>
      <c r="I96" s="29">
        <v>0.0</v>
      </c>
      <c r="J96" s="27">
        <v>32.0</v>
      </c>
      <c r="K96" s="28"/>
      <c r="L96" s="28"/>
      <c r="M96" s="28"/>
      <c r="N96" s="28"/>
      <c r="O96" s="20"/>
      <c r="P96" s="20">
        <v>700.0</v>
      </c>
      <c r="Q96" s="20"/>
      <c r="R96" s="20">
        <v>0.0</v>
      </c>
      <c r="S96" s="21">
        <v>700.0</v>
      </c>
      <c r="T96" s="22">
        <v>0.0</v>
      </c>
      <c r="U96" s="13" t="s">
        <v>26</v>
      </c>
      <c r="V96" s="13"/>
      <c r="W96" s="13"/>
      <c r="X96" s="13"/>
      <c r="Y96" s="13"/>
      <c r="Z96" s="13"/>
      <c r="AA96" s="13"/>
    </row>
    <row r="97" ht="22.5" customHeight="1">
      <c r="A97" s="13"/>
      <c r="B97" s="25" t="s">
        <v>369</v>
      </c>
      <c r="C97" s="24"/>
      <c r="D97" s="25"/>
      <c r="E97" s="25"/>
      <c r="F97" s="25"/>
      <c r="G97" s="26"/>
      <c r="H97" s="25" t="s">
        <v>367</v>
      </c>
      <c r="I97" s="29">
        <v>0.0</v>
      </c>
      <c r="J97" s="27"/>
      <c r="K97" s="28"/>
      <c r="L97" s="28"/>
      <c r="M97" s="28"/>
      <c r="N97" s="28"/>
      <c r="O97" s="20">
        <v>1200.0</v>
      </c>
      <c r="P97" s="20"/>
      <c r="Q97" s="20"/>
      <c r="R97" s="20">
        <v>0.0</v>
      </c>
      <c r="S97" s="21">
        <v>1200.0</v>
      </c>
      <c r="T97" s="22">
        <v>0.0</v>
      </c>
      <c r="U97" s="31" t="s">
        <v>72</v>
      </c>
      <c r="V97" s="13"/>
      <c r="W97" s="13"/>
      <c r="X97" s="13"/>
      <c r="Y97" s="13"/>
      <c r="Z97" s="13"/>
      <c r="AA97" s="13"/>
    </row>
    <row r="98" ht="22.5" customHeight="1">
      <c r="A98" s="13"/>
      <c r="B98" s="16" t="s">
        <v>370</v>
      </c>
      <c r="C98" s="24"/>
      <c r="D98" s="25"/>
      <c r="E98" s="25"/>
      <c r="F98" s="25"/>
      <c r="G98" s="26"/>
      <c r="H98" s="25" t="s">
        <v>367</v>
      </c>
      <c r="I98" s="29">
        <v>0.0</v>
      </c>
      <c r="J98" s="27">
        <v>14.0</v>
      </c>
      <c r="K98" s="28"/>
      <c r="L98" s="28"/>
      <c r="M98" s="28"/>
      <c r="N98" s="28"/>
      <c r="O98" s="20"/>
      <c r="P98" s="20">
        <v>700.0</v>
      </c>
      <c r="Q98" s="20"/>
      <c r="R98" s="20">
        <v>0.0</v>
      </c>
      <c r="S98" s="21">
        <v>700.0</v>
      </c>
      <c r="T98" s="22">
        <v>0.0</v>
      </c>
      <c r="U98" s="13" t="s">
        <v>72</v>
      </c>
      <c r="V98" s="13"/>
      <c r="W98" s="13"/>
      <c r="X98" s="13"/>
      <c r="Y98" s="13"/>
      <c r="Z98" s="13"/>
      <c r="AA98" s="13"/>
    </row>
    <row r="99" ht="22.5" customHeight="1">
      <c r="A99" s="13"/>
      <c r="B99" s="16" t="s">
        <v>371</v>
      </c>
      <c r="C99" s="24"/>
      <c r="D99" s="25"/>
      <c r="E99" s="25"/>
      <c r="F99" s="25"/>
      <c r="G99" s="26"/>
      <c r="H99" s="16" t="s">
        <v>367</v>
      </c>
      <c r="I99" s="29">
        <v>0.0</v>
      </c>
      <c r="J99" s="27">
        <v>19.0</v>
      </c>
      <c r="K99" s="28"/>
      <c r="L99" s="28"/>
      <c r="M99" s="28"/>
      <c r="N99" s="28"/>
      <c r="O99" s="20"/>
      <c r="P99" s="20">
        <v>600.0</v>
      </c>
      <c r="Q99" s="20"/>
      <c r="R99" s="20">
        <v>0.0</v>
      </c>
      <c r="S99" s="21">
        <v>600.0</v>
      </c>
      <c r="T99" s="22">
        <v>0.0</v>
      </c>
      <c r="U99" s="13" t="s">
        <v>26</v>
      </c>
      <c r="V99" s="13"/>
      <c r="W99" s="13"/>
      <c r="X99" s="13"/>
      <c r="Y99" s="13"/>
      <c r="Z99" s="13"/>
      <c r="AA99" s="13"/>
    </row>
    <row r="100" ht="22.5" customHeight="1">
      <c r="A100" s="31"/>
      <c r="B100" s="62" t="s">
        <v>372</v>
      </c>
      <c r="C100" s="43"/>
      <c r="D100" s="44"/>
      <c r="E100" s="44"/>
      <c r="F100" s="44"/>
      <c r="G100" s="45"/>
      <c r="H100" s="62" t="s">
        <v>367</v>
      </c>
      <c r="I100" s="46">
        <v>0.0</v>
      </c>
      <c r="J100" s="33"/>
      <c r="K100" s="30"/>
      <c r="L100" s="30"/>
      <c r="M100" s="30"/>
      <c r="N100" s="30"/>
      <c r="O100" s="34"/>
      <c r="P100" s="34">
        <v>400.0</v>
      </c>
      <c r="Q100" s="34"/>
      <c r="R100" s="34">
        <v>0.0</v>
      </c>
      <c r="S100" s="63">
        <v>400.0</v>
      </c>
      <c r="T100" s="48">
        <v>0.0</v>
      </c>
      <c r="U100" s="31"/>
      <c r="V100" s="31"/>
      <c r="W100" s="31"/>
      <c r="X100" s="31"/>
      <c r="Y100" s="31"/>
      <c r="Z100" s="31"/>
      <c r="AA100" s="31"/>
    </row>
    <row r="101" ht="22.5" customHeight="1">
      <c r="A101" s="31"/>
      <c r="B101" s="44" t="s">
        <v>373</v>
      </c>
      <c r="C101" s="44"/>
      <c r="D101" s="44"/>
      <c r="E101" s="44"/>
      <c r="F101" s="44"/>
      <c r="G101" s="45"/>
      <c r="H101" s="44" t="s">
        <v>367</v>
      </c>
      <c r="I101" s="46">
        <v>0.0</v>
      </c>
      <c r="J101" s="33"/>
      <c r="K101" s="30"/>
      <c r="L101" s="30"/>
      <c r="M101" s="30"/>
      <c r="N101" s="30"/>
      <c r="O101" s="30">
        <v>1200.0</v>
      </c>
      <c r="P101" s="30"/>
      <c r="Q101" s="30"/>
      <c r="R101" s="30">
        <v>0.0</v>
      </c>
      <c r="S101" s="64">
        <v>1200.0</v>
      </c>
      <c r="T101" s="48">
        <v>0.0</v>
      </c>
      <c r="U101" s="31" t="s">
        <v>26</v>
      </c>
      <c r="V101" s="31"/>
      <c r="W101" s="31"/>
      <c r="X101" s="31"/>
      <c r="Y101" s="31"/>
      <c r="Z101" s="31"/>
      <c r="AA101" s="31"/>
    </row>
    <row r="102" ht="22.5" customHeight="1">
      <c r="A102" s="65"/>
      <c r="B102" s="25" t="s">
        <v>374</v>
      </c>
      <c r="C102" s="25"/>
      <c r="D102" s="25"/>
      <c r="E102" s="25"/>
      <c r="F102" s="25"/>
      <c r="G102" s="25"/>
      <c r="H102" s="25" t="s">
        <v>367</v>
      </c>
      <c r="I102" s="46">
        <v>0.0</v>
      </c>
      <c r="J102" s="66">
        <v>9.0</v>
      </c>
      <c r="K102" s="25"/>
      <c r="L102" s="25"/>
      <c r="M102" s="25"/>
      <c r="N102" s="25"/>
      <c r="O102" s="25"/>
      <c r="P102" s="25">
        <v>600.0</v>
      </c>
      <c r="Q102" s="25"/>
      <c r="R102" s="25">
        <v>0.0</v>
      </c>
      <c r="S102" s="51">
        <v>600.0</v>
      </c>
      <c r="T102" s="67"/>
      <c r="U102" s="65"/>
      <c r="V102" s="65"/>
      <c r="W102" s="65"/>
      <c r="X102" s="65"/>
      <c r="Y102" s="65"/>
      <c r="Z102" s="65"/>
      <c r="AA102" s="65"/>
    </row>
    <row r="103" ht="22.5" customHeight="1">
      <c r="A103" s="13"/>
      <c r="B103" s="25" t="s">
        <v>375</v>
      </c>
      <c r="C103" s="25"/>
      <c r="D103" s="25"/>
      <c r="E103" s="25"/>
      <c r="F103" s="25"/>
      <c r="G103" s="25"/>
      <c r="H103" s="25" t="s">
        <v>367</v>
      </c>
      <c r="I103" s="58">
        <v>0.0</v>
      </c>
      <c r="J103" s="66" t="s">
        <v>376</v>
      </c>
      <c r="K103" s="25"/>
      <c r="L103" s="25"/>
      <c r="M103" s="25"/>
      <c r="N103" s="25"/>
      <c r="O103" s="25"/>
      <c r="P103" s="25">
        <v>1200.0</v>
      </c>
      <c r="Q103" s="25"/>
      <c r="R103" s="25">
        <v>0.0</v>
      </c>
      <c r="S103" s="51">
        <v>1200.0</v>
      </c>
      <c r="T103" s="22"/>
      <c r="U103" s="13"/>
      <c r="V103" s="13"/>
      <c r="W103" s="13"/>
      <c r="X103" s="13"/>
      <c r="Y103" s="13"/>
      <c r="Z103" s="13"/>
      <c r="AA103" s="13"/>
    </row>
    <row r="104" ht="22.5" customHeight="1">
      <c r="A104" s="13"/>
      <c r="B104" s="68"/>
      <c r="C104" s="60"/>
      <c r="D104" s="60"/>
      <c r="E104" s="60"/>
      <c r="F104" s="60"/>
      <c r="G104" s="60"/>
      <c r="H104" s="69"/>
      <c r="I104" s="29">
        <f>SUM(I3:I99)</f>
        <v>192060</v>
      </c>
      <c r="J104" s="70"/>
      <c r="K104" s="28">
        <v>7500.0</v>
      </c>
      <c r="L104" s="28">
        <v>5450.0</v>
      </c>
      <c r="M104" s="25">
        <v>15990.0</v>
      </c>
      <c r="N104" s="28">
        <v>4865.0</v>
      </c>
      <c r="O104" s="28">
        <v>2400.0</v>
      </c>
      <c r="P104" s="28">
        <v>5000.0</v>
      </c>
      <c r="Q104" s="40">
        <v>600.0</v>
      </c>
      <c r="R104" s="28">
        <v>68250.0</v>
      </c>
      <c r="S104" s="71">
        <f>SUM(I104:R104)</f>
        <v>302115</v>
      </c>
      <c r="T104" s="22"/>
      <c r="U104" s="13"/>
      <c r="V104" s="13"/>
      <c r="W104" s="13"/>
      <c r="X104" s="13"/>
      <c r="Y104" s="13"/>
      <c r="Z104" s="13"/>
      <c r="AA104" s="13"/>
    </row>
    <row r="105" ht="22.5" customHeight="1">
      <c r="A105" s="13"/>
      <c r="B105" s="68"/>
      <c r="C105" s="60"/>
      <c r="D105" s="60"/>
      <c r="E105" s="60"/>
      <c r="F105" s="60"/>
      <c r="G105" s="60"/>
      <c r="H105" s="60"/>
      <c r="I105" s="72" t="s">
        <v>7</v>
      </c>
      <c r="J105" s="73"/>
      <c r="K105" s="74" t="s">
        <v>377</v>
      </c>
      <c r="L105" s="74" t="s">
        <v>10</v>
      </c>
      <c r="M105" s="74" t="s">
        <v>11</v>
      </c>
      <c r="N105" s="74" t="s">
        <v>378</v>
      </c>
      <c r="O105" s="74" t="s">
        <v>379</v>
      </c>
      <c r="P105" s="74" t="s">
        <v>14</v>
      </c>
      <c r="Q105" s="74" t="s">
        <v>380</v>
      </c>
      <c r="R105" s="74" t="s">
        <v>16</v>
      </c>
      <c r="S105" s="74" t="s">
        <v>381</v>
      </c>
      <c r="T105" s="22"/>
      <c r="U105" s="13"/>
      <c r="V105" s="13"/>
      <c r="W105" s="13"/>
      <c r="X105" s="13"/>
      <c r="Y105" s="13"/>
      <c r="Z105" s="13"/>
      <c r="AA105" s="13"/>
    </row>
    <row r="106" ht="22.5" customHeight="1">
      <c r="A106" s="13"/>
      <c r="B106" s="68"/>
      <c r="C106" s="60"/>
      <c r="D106" s="60"/>
      <c r="E106" s="60"/>
      <c r="F106" s="60"/>
      <c r="G106" s="60"/>
      <c r="H106" s="60"/>
      <c r="I106" s="75"/>
      <c r="J106" s="76"/>
      <c r="K106" s="60"/>
      <c r="L106" s="60"/>
      <c r="M106" s="60"/>
      <c r="N106" s="60"/>
      <c r="O106" s="60"/>
      <c r="P106" s="60"/>
      <c r="Q106" s="60"/>
      <c r="R106" s="60"/>
      <c r="S106" s="60"/>
      <c r="T106" s="22"/>
      <c r="U106" s="13"/>
      <c r="V106" s="13"/>
      <c r="W106" s="13"/>
      <c r="X106" s="13"/>
      <c r="Y106" s="13"/>
      <c r="Z106" s="13"/>
      <c r="AA106" s="13"/>
    </row>
    <row r="107" ht="22.5" customHeight="1">
      <c r="A107" s="13"/>
      <c r="B107" s="68"/>
      <c r="C107" s="60"/>
      <c r="D107" s="60"/>
      <c r="E107" s="60"/>
      <c r="F107" s="60"/>
      <c r="G107" s="60"/>
      <c r="H107" s="60"/>
      <c r="I107" s="75"/>
      <c r="J107" s="76"/>
      <c r="K107" s="60"/>
      <c r="L107" s="60"/>
      <c r="M107" s="60"/>
      <c r="N107" s="60"/>
      <c r="O107" s="60"/>
      <c r="P107" s="60"/>
      <c r="Q107" s="60"/>
      <c r="R107" s="60"/>
      <c r="S107" s="60"/>
      <c r="T107" s="22"/>
      <c r="U107" s="13"/>
      <c r="V107" s="13"/>
      <c r="W107" s="13"/>
      <c r="X107" s="13"/>
      <c r="Y107" s="13"/>
      <c r="Z107" s="13"/>
      <c r="AA107" s="13"/>
    </row>
    <row r="108" ht="22.5" customHeight="1">
      <c r="A108" s="13"/>
      <c r="B108" s="68"/>
      <c r="C108" s="60"/>
      <c r="D108" s="60"/>
      <c r="E108" s="60"/>
      <c r="F108" s="60"/>
      <c r="G108" s="60"/>
      <c r="H108" s="60"/>
      <c r="I108" s="75"/>
      <c r="J108" s="76"/>
      <c r="K108" s="60"/>
      <c r="L108" s="60"/>
      <c r="M108" s="60"/>
      <c r="N108" s="60"/>
      <c r="O108" s="60"/>
      <c r="P108" s="60"/>
      <c r="Q108" s="60"/>
      <c r="R108" s="60"/>
      <c r="S108" s="60"/>
      <c r="T108" s="22"/>
      <c r="U108" s="13"/>
      <c r="V108" s="13"/>
      <c r="W108" s="13"/>
      <c r="X108" s="13"/>
      <c r="Y108" s="13"/>
      <c r="Z108" s="13"/>
      <c r="AA108" s="13"/>
    </row>
    <row r="109" ht="22.5" customHeight="1">
      <c r="A109" s="13"/>
      <c r="B109" s="77" t="s">
        <v>382</v>
      </c>
      <c r="C109" s="78"/>
      <c r="D109" s="79"/>
      <c r="E109" s="79"/>
      <c r="F109" s="79"/>
      <c r="G109" s="79"/>
      <c r="H109" s="80"/>
      <c r="I109" s="81"/>
      <c r="J109" s="82" t="s">
        <v>383</v>
      </c>
      <c r="K109" s="78"/>
      <c r="L109" s="78"/>
      <c r="M109" s="79"/>
      <c r="N109" s="78" t="s">
        <v>384</v>
      </c>
      <c r="O109" s="78"/>
      <c r="P109" s="78"/>
      <c r="Q109" s="79"/>
      <c r="R109" s="79"/>
      <c r="S109" s="83" t="s">
        <v>385</v>
      </c>
      <c r="T109" s="22"/>
      <c r="U109" s="13"/>
      <c r="V109" s="13"/>
      <c r="W109" s="13"/>
      <c r="X109" s="13"/>
      <c r="Y109" s="13"/>
      <c r="Z109" s="13"/>
      <c r="AA109" s="13"/>
    </row>
    <row r="110" ht="51.75" customHeight="1">
      <c r="A110" s="13"/>
      <c r="B110" s="68" t="s">
        <v>386</v>
      </c>
      <c r="C110" s="60"/>
      <c r="D110" s="60"/>
      <c r="E110" s="60"/>
      <c r="F110" s="60">
        <v>5.0</v>
      </c>
      <c r="G110" s="60">
        <v>3300.0</v>
      </c>
      <c r="H110" s="84"/>
      <c r="I110" s="75"/>
      <c r="J110" s="76" t="s">
        <v>387</v>
      </c>
      <c r="K110" s="60"/>
      <c r="L110" s="60"/>
      <c r="M110" s="60"/>
      <c r="N110" s="60">
        <v>250.0</v>
      </c>
      <c r="O110" s="60"/>
      <c r="P110" s="60"/>
      <c r="Q110" s="60"/>
      <c r="R110" s="60"/>
      <c r="S110" s="85">
        <v>600.0</v>
      </c>
      <c r="T110" s="22"/>
      <c r="U110" s="13"/>
      <c r="V110" s="13"/>
      <c r="W110" s="13"/>
      <c r="X110" s="13"/>
      <c r="Y110" s="13"/>
      <c r="Z110" s="13"/>
      <c r="AA110" s="13"/>
    </row>
    <row r="111" ht="39.75" customHeight="1">
      <c r="A111" s="13"/>
      <c r="B111" s="68" t="s">
        <v>388</v>
      </c>
      <c r="C111" s="60"/>
      <c r="D111" s="60"/>
      <c r="E111" s="60"/>
      <c r="F111" s="60">
        <v>3.0</v>
      </c>
      <c r="G111" s="60">
        <v>1980.0</v>
      </c>
      <c r="H111" s="84"/>
      <c r="I111" s="75"/>
      <c r="J111" s="76" t="s">
        <v>389</v>
      </c>
      <c r="K111" s="60"/>
      <c r="L111" s="60"/>
      <c r="M111" s="60"/>
      <c r="N111" s="60">
        <v>300.0</v>
      </c>
      <c r="O111" s="60"/>
      <c r="P111" s="60"/>
      <c r="Q111" s="60"/>
      <c r="R111" s="60"/>
      <c r="S111" s="85">
        <v>700.0</v>
      </c>
      <c r="T111" s="22"/>
      <c r="U111" s="13"/>
      <c r="V111" s="13"/>
      <c r="W111" s="13"/>
      <c r="X111" s="13"/>
      <c r="Y111" s="13"/>
      <c r="Z111" s="13"/>
      <c r="AA111" s="13"/>
    </row>
    <row r="112" ht="22.5" customHeight="1">
      <c r="A112" s="13"/>
      <c r="B112" s="68" t="s">
        <v>390</v>
      </c>
      <c r="C112" s="60"/>
      <c r="D112" s="60"/>
      <c r="E112" s="60"/>
      <c r="F112" s="60">
        <v>1.0</v>
      </c>
      <c r="G112" s="60">
        <v>660.0</v>
      </c>
      <c r="H112" s="84"/>
      <c r="I112" s="75"/>
      <c r="J112" s="76" t="s">
        <v>391</v>
      </c>
      <c r="K112" s="60"/>
      <c r="L112" s="60"/>
      <c r="M112" s="60"/>
      <c r="N112" s="60">
        <v>350.0</v>
      </c>
      <c r="O112" s="60"/>
      <c r="P112" s="60"/>
      <c r="Q112" s="60"/>
      <c r="R112" s="60"/>
      <c r="S112" s="85">
        <v>800.0</v>
      </c>
      <c r="T112" s="22"/>
      <c r="U112" s="13"/>
      <c r="V112" s="13"/>
      <c r="W112" s="13"/>
      <c r="X112" s="13"/>
      <c r="Y112" s="13"/>
      <c r="Z112" s="13"/>
      <c r="AA112" s="13"/>
    </row>
    <row r="113" ht="37.5" customHeight="1">
      <c r="A113" s="13"/>
      <c r="B113" s="68"/>
      <c r="C113" s="60"/>
      <c r="D113" s="60"/>
      <c r="E113" s="60"/>
      <c r="F113" s="60"/>
      <c r="G113" s="60"/>
      <c r="H113" s="84"/>
      <c r="I113" s="75"/>
      <c r="J113" s="76" t="s">
        <v>392</v>
      </c>
      <c r="K113" s="60"/>
      <c r="L113" s="60"/>
      <c r="M113" s="60"/>
      <c r="N113" s="60" t="s">
        <v>393</v>
      </c>
      <c r="O113" s="60"/>
      <c r="P113" s="60"/>
      <c r="Q113" s="60"/>
      <c r="R113" s="60"/>
      <c r="S113" s="85"/>
      <c r="T113" s="22"/>
      <c r="U113" s="13"/>
      <c r="V113" s="13"/>
      <c r="W113" s="13"/>
      <c r="X113" s="13"/>
      <c r="Y113" s="13"/>
      <c r="Z113" s="13"/>
      <c r="AA113" s="13"/>
    </row>
    <row r="114" ht="40.5" customHeight="1">
      <c r="A114" s="13"/>
      <c r="B114" s="68" t="s">
        <v>394</v>
      </c>
      <c r="C114" s="60"/>
      <c r="D114" s="60"/>
      <c r="E114" s="60"/>
      <c r="F114" s="60"/>
      <c r="G114" s="60">
        <v>750.0</v>
      </c>
      <c r="H114" s="86"/>
      <c r="I114" s="75"/>
      <c r="J114" s="76" t="s">
        <v>395</v>
      </c>
      <c r="K114" s="60"/>
      <c r="L114" s="60"/>
      <c r="M114" s="60"/>
      <c r="N114" s="60">
        <v>100.0</v>
      </c>
      <c r="O114" s="60"/>
      <c r="P114" s="60"/>
      <c r="Q114" s="60"/>
      <c r="R114" s="60"/>
      <c r="S114" s="85"/>
      <c r="T114" s="22"/>
      <c r="U114" s="13"/>
      <c r="V114" s="13"/>
      <c r="W114" s="13"/>
      <c r="X114" s="13"/>
      <c r="Y114" s="13"/>
      <c r="Z114" s="13"/>
      <c r="AA114" s="13"/>
    </row>
    <row r="115" ht="22.5" customHeight="1">
      <c r="A115" s="13"/>
      <c r="B115" s="25" t="s">
        <v>396</v>
      </c>
      <c r="C115" s="87">
        <v>42613.0</v>
      </c>
      <c r="D115" s="25"/>
      <c r="E115" s="25"/>
      <c r="F115" s="25"/>
      <c r="G115" s="25"/>
      <c r="H115" s="25"/>
      <c r="I115" s="72" t="s">
        <v>7</v>
      </c>
      <c r="J115" s="88" t="s">
        <v>397</v>
      </c>
      <c r="K115" s="89"/>
      <c r="L115" s="90"/>
      <c r="M115" s="91" t="s">
        <v>398</v>
      </c>
      <c r="N115" s="90"/>
      <c r="O115" s="72"/>
      <c r="P115" s="72" t="s">
        <v>399</v>
      </c>
      <c r="Q115" s="72" t="s">
        <v>399</v>
      </c>
      <c r="R115" s="72" t="s">
        <v>16</v>
      </c>
      <c r="S115" s="72" t="s">
        <v>400</v>
      </c>
      <c r="T115" s="22"/>
      <c r="U115" s="13"/>
      <c r="V115" s="13"/>
      <c r="W115" s="13"/>
      <c r="X115" s="13"/>
      <c r="Y115" s="13"/>
      <c r="Z115" s="13"/>
      <c r="AA115" s="13"/>
    </row>
    <row r="116" ht="22.5" customHeight="1">
      <c r="A116" s="13"/>
      <c r="B116" s="25"/>
      <c r="C116" s="25"/>
      <c r="D116" s="25"/>
      <c r="E116" s="25"/>
      <c r="F116" s="25"/>
      <c r="G116" s="25"/>
      <c r="H116" s="25"/>
      <c r="I116" s="72"/>
      <c r="J116" s="92" t="s">
        <v>401</v>
      </c>
      <c r="K116" s="72" t="s">
        <v>402</v>
      </c>
      <c r="L116" s="72" t="s">
        <v>403</v>
      </c>
      <c r="M116" s="72" t="s">
        <v>404</v>
      </c>
      <c r="N116" s="72" t="s">
        <v>405</v>
      </c>
      <c r="O116" s="72" t="s">
        <v>406</v>
      </c>
      <c r="P116" s="72" t="s">
        <v>407</v>
      </c>
      <c r="Q116" s="72" t="s">
        <v>408</v>
      </c>
      <c r="R116" s="72" t="s">
        <v>409</v>
      </c>
      <c r="S116" s="72" t="s">
        <v>410</v>
      </c>
      <c r="T116" s="22"/>
      <c r="U116" s="13"/>
      <c r="V116" s="13"/>
      <c r="W116" s="13"/>
      <c r="X116" s="13"/>
      <c r="Y116" s="13"/>
      <c r="Z116" s="13"/>
      <c r="AA116" s="13"/>
    </row>
    <row r="117" ht="22.5" customHeight="1">
      <c r="A117" s="13"/>
      <c r="B117" s="25"/>
      <c r="C117" s="25"/>
      <c r="D117" s="25"/>
      <c r="E117" s="25"/>
      <c r="F117" s="25"/>
      <c r="G117" s="25"/>
      <c r="H117" s="25"/>
      <c r="I117" s="93">
        <v>192060.0</v>
      </c>
      <c r="J117" s="94"/>
      <c r="K117" s="51">
        <v>7500.0</v>
      </c>
      <c r="L117" s="51">
        <v>5450.0</v>
      </c>
      <c r="M117" s="51">
        <v>15990.0</v>
      </c>
      <c r="N117" s="51">
        <v>4865.0</v>
      </c>
      <c r="O117" s="51">
        <v>2400.0</v>
      </c>
      <c r="P117" s="51">
        <v>5000.0</v>
      </c>
      <c r="Q117" s="95">
        <v>600.0</v>
      </c>
      <c r="R117" s="51">
        <v>68250.0</v>
      </c>
      <c r="S117" s="51">
        <f>SUM(I117:R117)</f>
        <v>302115</v>
      </c>
      <c r="T117" s="22"/>
      <c r="U117" s="13"/>
      <c r="V117" s="13"/>
      <c r="W117" s="13"/>
      <c r="X117" s="13"/>
      <c r="Y117" s="13"/>
      <c r="Z117" s="13"/>
      <c r="AA117" s="13"/>
    </row>
    <row r="118" ht="14.25" customHeight="1">
      <c r="A118" s="1"/>
      <c r="B118" s="96"/>
      <c r="C118" s="97"/>
      <c r="D118" s="97"/>
      <c r="E118" s="97"/>
      <c r="F118" s="97"/>
      <c r="G118" s="97"/>
      <c r="H118" s="97"/>
      <c r="I118" s="98"/>
      <c r="J118" s="99"/>
      <c r="K118" s="97"/>
      <c r="L118" s="97"/>
      <c r="M118" s="97"/>
      <c r="N118" s="97"/>
      <c r="O118" s="97"/>
      <c r="P118" s="97"/>
      <c r="Q118" s="97"/>
      <c r="R118" s="97"/>
      <c r="S118" s="97"/>
      <c r="T118" s="100"/>
      <c r="U118" s="1"/>
      <c r="V118" s="1"/>
      <c r="W118" s="1"/>
      <c r="X118" s="1"/>
      <c r="Y118" s="1"/>
      <c r="Z118" s="1"/>
      <c r="AA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3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3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3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3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3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3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3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3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3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3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3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3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3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3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3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3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3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3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3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3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3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3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3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3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3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3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3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3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3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3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3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3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3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3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3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3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3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3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3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3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3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3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3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3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3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3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3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3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3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3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3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3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3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3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3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3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3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3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3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3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3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3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3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3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3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3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3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3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3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3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3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3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3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3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3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3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3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3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3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3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3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3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3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3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3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3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3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3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3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3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3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3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3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3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3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3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3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3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3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3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3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3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3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3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3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3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3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3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3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3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3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3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3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3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3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3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3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3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3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3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3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3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3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3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3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3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3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3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3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3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3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3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3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3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3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3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3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3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3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3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3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3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3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3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3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3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3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3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3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3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3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3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3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3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3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3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3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3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3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3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3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3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3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3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3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3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3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3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3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3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3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3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3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3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3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3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3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3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3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3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3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3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3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3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3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3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3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3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3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3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3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3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3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3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3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3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3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3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3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3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3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3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3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3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3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3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3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3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3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3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3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3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3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3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3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3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3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3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3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3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3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3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3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3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3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3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3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3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3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3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3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3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3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3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3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3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3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3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3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3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3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3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3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3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3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3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3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3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3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3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3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3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3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3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3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3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3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3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3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3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3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3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3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3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3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3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3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3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3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3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3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3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3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3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3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3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3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3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3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3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3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3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3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3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3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3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3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3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3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3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3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3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3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3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3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3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3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3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3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3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3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3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3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3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3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3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3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3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3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3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3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3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3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3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3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3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3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3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3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3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3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3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3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3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3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3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3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3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3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3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3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3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3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3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3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3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3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3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3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3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3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3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3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3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3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3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3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3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3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3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3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3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3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3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3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3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3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3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3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3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3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3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3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3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3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3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3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3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3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3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3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3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3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3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3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3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3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3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3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3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3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3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3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3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3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3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3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3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3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3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3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3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3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3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3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3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3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3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3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3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3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3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3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3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3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3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3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3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3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3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3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3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3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3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3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3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3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3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3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3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3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3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3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3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3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3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3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3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3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3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3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3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3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3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3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3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3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3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3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3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3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3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3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3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3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3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3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3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3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3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3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3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3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3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3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3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3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3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3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3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3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3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3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3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3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3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3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3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3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3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3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3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3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3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3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3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3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3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3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3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3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3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3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3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3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3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3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3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3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3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3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3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3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3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3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3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3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3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3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3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3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3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3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3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3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3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3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3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3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3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3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3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3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3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3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3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3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3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3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3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3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3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3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3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3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3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3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3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3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3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3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3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3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3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3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3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3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3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3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3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3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3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3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3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3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3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3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3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3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3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3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3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3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3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3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3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3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3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3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3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3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3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3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3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3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3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3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3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3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3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3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3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3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3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3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3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3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3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3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3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3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3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3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3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3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3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3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3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3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3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3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3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3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3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3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3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3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3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3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3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3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3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3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3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3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3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3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3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3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3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3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3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3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3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3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3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3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3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3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3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3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3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3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3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3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3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3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3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3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3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3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3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3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3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3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3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3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3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3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3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3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3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3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3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3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3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3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3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3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3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3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3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3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3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3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3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3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3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3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3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3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3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3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3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3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3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3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3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3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3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3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3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3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3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3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3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3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3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3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3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3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3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3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3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3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3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3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3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3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3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3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3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3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3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3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3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3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3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3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3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3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3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3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3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3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3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3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3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3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3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3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3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3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3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3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3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3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3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3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3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3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3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3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3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3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3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3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3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3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3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3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3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3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3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3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3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3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3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3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3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3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3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3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3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3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3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3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3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3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3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3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3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3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3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3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3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3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3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3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3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3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3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3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3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3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3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3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3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3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3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3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3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3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ht="14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3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autoFilter ref="$A$2:$T$103">
    <sortState ref="A2:T103">
      <sortCondition ref="F2:F103"/>
      <sortCondition ref="G2:G103"/>
      <sortCondition ref="B2:B103"/>
    </sortState>
  </autoFilter>
  <mergeCells count="2">
    <mergeCell ref="J115:L115"/>
    <mergeCell ref="M115:N115"/>
  </mergeCells>
  <printOptions gridLines="1"/>
  <pageMargins bottom="0.75" footer="0.0" header="0.0" left="0.7" right="0.7" top="0.75"/>
  <pageSetup fitToHeight="0"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2019-06-05T11:59:13Z</dcterms:created>
  <dc:creator>Norrbelius</dc:creator>
</cp:coreProperties>
</file>